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eskkonnauuringud\"/>
    </mc:Choice>
  </mc:AlternateContent>
  <bookViews>
    <workbookView xWindow="0" yWindow="0" windowWidth="28800" windowHeight="14100" activeTab="5"/>
  </bookViews>
  <sheets>
    <sheet name="Leht1" sheetId="1" r:id="rId1"/>
    <sheet name="Leht5" sheetId="5" r:id="rId2"/>
    <sheet name="Leht7" sheetId="7" r:id="rId3"/>
    <sheet name="Leht3" sheetId="13" r:id="rId4"/>
    <sheet name="Koondtabel" sheetId="9" r:id="rId5"/>
    <sheet name="koond 22.2.2023" sheetId="11" r:id="rId6"/>
    <sheet name="erisuste võrdlus" sheetId="12" r:id="rId7"/>
  </sheets>
  <definedNames>
    <definedName name="_xlnm._FilterDatabase" localSheetId="4" hidden="1">Koondtabel!$A$1:$M$41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7" l="1"/>
  <c r="C27" i="7"/>
  <c r="D27" i="7"/>
  <c r="E27" i="7"/>
  <c r="F27" i="7"/>
  <c r="G27" i="7"/>
  <c r="G7" i="5" l="1"/>
  <c r="F7" i="5"/>
  <c r="E7" i="5"/>
  <c r="D7" i="5"/>
  <c r="C7" i="5"/>
  <c r="B7" i="5"/>
  <c r="B5" i="5" l="1"/>
  <c r="C5" i="5"/>
  <c r="D5" i="5"/>
  <c r="E5" i="5"/>
  <c r="F5" i="5"/>
  <c r="G5" i="5"/>
</calcChain>
</file>

<file path=xl/sharedStrings.xml><?xml version="1.0" encoding="utf-8"?>
<sst xmlns="http://schemas.openxmlformats.org/spreadsheetml/2006/main" count="1023" uniqueCount="282">
  <si>
    <t>2022</t>
  </si>
  <si>
    <t>Autoklaavi ampull</t>
  </si>
  <si>
    <t>Keskkond (puhtusastme määramine)</t>
  </si>
  <si>
    <t>Keskkond (steriilsuse kontroll)</t>
  </si>
  <si>
    <t>Luukude</t>
  </si>
  <si>
    <t>Tundmatu materjal</t>
  </si>
  <si>
    <t>Täpsustamata materjal (TB)</t>
  </si>
  <si>
    <t>Õhukülvid</t>
  </si>
  <si>
    <t>Grand Total</t>
  </si>
  <si>
    <t>Aerobne külv keskkonnast - steriilsuse kontrollkülv</t>
  </si>
  <si>
    <t>Aeroobne külv- Hygicult</t>
  </si>
  <si>
    <t>Aeroobne külv keskkonnast -autoklaavi kontroll</t>
  </si>
  <si>
    <t>Total</t>
  </si>
  <si>
    <t>200000 Ühendlabor</t>
  </si>
  <si>
    <t>180000 Apteek</t>
  </si>
  <si>
    <t>240000 Verekeskus</t>
  </si>
  <si>
    <t>310000 Radioloogiakliinik</t>
  </si>
  <si>
    <t>440000 Kirurgiakliinik</t>
  </si>
  <si>
    <t>490000 Naistekliinik</t>
  </si>
  <si>
    <t>520000 Silmakliinik</t>
  </si>
  <si>
    <t>560000 Traumatoloogia ja ortopeedia kliinik</t>
  </si>
  <si>
    <t>570000 Operatsiooniteenistus</t>
  </si>
  <si>
    <t>760000 Infektsioonikontrolli teenistus</t>
  </si>
  <si>
    <t>920000 Ortopeediakliinik</t>
  </si>
  <si>
    <t>Tundmatu kliinik TY0000</t>
  </si>
  <si>
    <t>AS Kliinik Elite (u1025)</t>
  </si>
  <si>
    <t>400000 Anestesioloogia ja intensiivravi kliinik</t>
  </si>
  <si>
    <t>460000 Kõrvakliinik</t>
  </si>
  <si>
    <t>550000 Stomatoloogia kliinik</t>
  </si>
  <si>
    <t>osaühing ROIU TOHTER (u1197)</t>
  </si>
  <si>
    <t>Neo Dental Groupe OÜ (u783)</t>
  </si>
  <si>
    <t>Vesi</t>
  </si>
  <si>
    <t>Aeroobne külv</t>
  </si>
  <si>
    <t>Aasta</t>
  </si>
  <si>
    <t>2019</t>
  </si>
  <si>
    <t>2020</t>
  </si>
  <si>
    <t>2021</t>
  </si>
  <si>
    <t>JÜLMI-7.1.3.14</t>
  </si>
  <si>
    <t>Haigla keskkonna mikrobioloogiline uurimine</t>
  </si>
  <si>
    <t>JÜLMI-7.1.3.15</t>
  </si>
  <si>
    <t>Haigla keskkonna mikrobioloogiline uurimine, tõlgendus</t>
  </si>
  <si>
    <t>JÜLMI-7.1.3.17</t>
  </si>
  <si>
    <t>Verekomponentide ja lahuste steriilsuse uurimine</t>
  </si>
  <si>
    <t>JÜLMI-7.1.3.18</t>
  </si>
  <si>
    <t>Verekomponentide valmistamiseks kasutatavate ruumide mikrobioloogiline uurimine</t>
  </si>
  <si>
    <t>JÜLMI-7.1.3.19</t>
  </si>
  <si>
    <t>Doonori naha mikrobioloogiline uurimine</t>
  </si>
  <si>
    <t>JÜLMI-7.1.3.24</t>
  </si>
  <si>
    <t>Apteegi puhasruumide mikrobioloogiline uurimine</t>
  </si>
  <si>
    <t>JÜLMI-7.1.3.25</t>
  </si>
  <si>
    <t xml:space="preserve">Transplantatsioonikeskuse analüüside mikrobioloogiline uurimine </t>
  </si>
  <si>
    <t>JÜLMI-7.1.3.28</t>
  </si>
  <si>
    <t>Laborikeskkonna mikrobioloogiline uurimine</t>
  </si>
  <si>
    <t xml:space="preserve">JÜLMI-7.1.3.32 </t>
  </si>
  <si>
    <t xml:space="preserve"> NANN IVF labori ruumides teostatavad mikrobioloogilised analüüsid</t>
  </si>
  <si>
    <t>JÜLMI-7.1.3.35</t>
  </si>
  <si>
    <t>Vereloome tüvi- ja terapeutiliste rakkude hankimis- ja käitlemisruumide mikrobioloogiline uurimine</t>
  </si>
  <si>
    <t>JÜLMI-7.1.4.14</t>
  </si>
  <si>
    <r>
      <t>Hygicult</t>
    </r>
    <r>
      <rPr>
        <sz val="12"/>
        <rFont val="Symbol"/>
        <family val="1"/>
        <charset val="2"/>
      </rPr>
      <t>Ò</t>
    </r>
    <r>
      <rPr>
        <sz val="12"/>
        <rFont val="Times New Roman"/>
        <family val="1"/>
        <charset val="186"/>
      </rPr>
      <t>TPC</t>
    </r>
  </si>
  <si>
    <t>Protees/implantaat</t>
  </si>
  <si>
    <t>2018</t>
  </si>
  <si>
    <t>Anaeroobne külv</t>
  </si>
  <si>
    <t>BactecPEDS (aer+anaer)</t>
  </si>
  <si>
    <t>Anaeroobid</t>
  </si>
  <si>
    <t>Bacteroides vulgatus</t>
  </si>
  <si>
    <t>Clostridium paraputrificum</t>
  </si>
  <si>
    <t>Finegoldia magna</t>
  </si>
  <si>
    <t>Peptoniphilus harei</t>
  </si>
  <si>
    <t>Propionibacterium acnes</t>
  </si>
  <si>
    <t>Beetahemolüütilised streptokokid</t>
  </si>
  <si>
    <t>Streptococcus agalactiae</t>
  </si>
  <si>
    <t>Streptococcus dysgalactiae</t>
  </si>
  <si>
    <t>Enterobakterid</t>
  </si>
  <si>
    <t>Citrobacter freundii</t>
  </si>
  <si>
    <t>Enterobacter cloacae</t>
  </si>
  <si>
    <t>Escherichia coli</t>
  </si>
  <si>
    <t>Proteus mirabilis</t>
  </si>
  <si>
    <t>Yersinia enterocolitica</t>
  </si>
  <si>
    <t>Enterokokid</t>
  </si>
  <si>
    <t>Enterococcus faecalis</t>
  </si>
  <si>
    <t>Enterococcus faecium</t>
  </si>
  <si>
    <t>Gram+pulkbakterid</t>
  </si>
  <si>
    <t>Bacillus flexus</t>
  </si>
  <si>
    <t>Corynebacterium ammoniagenes</t>
  </si>
  <si>
    <t>Corynebacterium tuberculostearicum</t>
  </si>
  <si>
    <t>Dermabacter hominis</t>
  </si>
  <si>
    <t>Koagulaasnegatiivsed stafülokokid</t>
  </si>
  <si>
    <t>Kocuria rhizophila</t>
  </si>
  <si>
    <t>Micrococcus luteus</t>
  </si>
  <si>
    <t>Micrococcus lylae</t>
  </si>
  <si>
    <t>Rothia nasimurium</t>
  </si>
  <si>
    <t>Staphylococcus capitis</t>
  </si>
  <si>
    <t>Staphylococcus caprae</t>
  </si>
  <si>
    <t>Staphylococcus epidermidis</t>
  </si>
  <si>
    <t>Staphylococcus haemolyticus</t>
  </si>
  <si>
    <t>Staphylococcus hominis</t>
  </si>
  <si>
    <t>Staphylococcus pseudintermedius</t>
  </si>
  <si>
    <t>Staphylococcus simulans</t>
  </si>
  <si>
    <t>Staphylococcus warneri</t>
  </si>
  <si>
    <t>Koagulaaspositiivsed stafülokokid</t>
  </si>
  <si>
    <t>Staphylococcus aureus</t>
  </si>
  <si>
    <t>Staphylococcus lugdunensis</t>
  </si>
  <si>
    <t>Pasteurellad</t>
  </si>
  <si>
    <t>Pasteurella multocida</t>
  </si>
  <si>
    <t>Pole mikroob</t>
  </si>
  <si>
    <t>Erinevad analüüsid</t>
  </si>
  <si>
    <t>Pseudomonaadid</t>
  </si>
  <si>
    <t>Pseudomonas aeruginosa</t>
  </si>
  <si>
    <t>Pärmseened</t>
  </si>
  <si>
    <t>Candida albicans</t>
  </si>
  <si>
    <t>Stenotrofomoonased</t>
  </si>
  <si>
    <t>Stenotrophomonas maltophilia</t>
  </si>
  <si>
    <t>Viridans-streptokokid</t>
  </si>
  <si>
    <t>Aerococcus viridans</t>
  </si>
  <si>
    <t>Streptococcus oralis</t>
  </si>
  <si>
    <t>Streptococcus salivarius</t>
  </si>
  <si>
    <t xml:space="preserve"> Traumatoloogia ja ortopeedia kliinik </t>
  </si>
  <si>
    <t>Kokku</t>
  </si>
  <si>
    <t xml:space="preserve">Anaeroobid5 </t>
  </si>
  <si>
    <t>Beetahemolüütilised streptokokid2</t>
  </si>
  <si>
    <t>Enterobakterid5</t>
  </si>
  <si>
    <t>Enterokokid2</t>
  </si>
  <si>
    <t>Gram+pulkbakterid4</t>
  </si>
  <si>
    <t>Koagulaasnegatiivsed stafülokokid12</t>
  </si>
  <si>
    <t>Koagulaaspositiivsed stafülokokid2</t>
  </si>
  <si>
    <t>Pasteurellad1</t>
  </si>
  <si>
    <t>Pseudomonaadid1</t>
  </si>
  <si>
    <t>Pärmseened1</t>
  </si>
  <si>
    <t>Stenotrofomoonased1</t>
  </si>
  <si>
    <t>Viridans-streptokokid3</t>
  </si>
  <si>
    <t>Eri liike</t>
  </si>
  <si>
    <t>Mikroobigrupp</t>
  </si>
  <si>
    <t>Liike 37</t>
  </si>
  <si>
    <t>MBL-IMP</t>
  </si>
  <si>
    <t>MBL-KPC</t>
  </si>
  <si>
    <t>MBL-NDM</t>
  </si>
  <si>
    <t>MBL-OXA-48</t>
  </si>
  <si>
    <t>MBL-VIM</t>
  </si>
  <si>
    <t>MRSA külv</t>
  </si>
  <si>
    <t>VanA</t>
  </si>
  <si>
    <t>VanB</t>
  </si>
  <si>
    <t>VRE külv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</si>
  <si>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</si>
  <si>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</si>
  <si>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</si>
  <si>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</si>
  <si>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</si>
  <si>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</si>
  <si>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</si>
  <si>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</si>
  <si>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</si>
  <si>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2023</t>
  </si>
  <si>
    <t>Metitsilliin (mecA)</t>
  </si>
  <si>
    <t>Metitsilliin (mecC)</t>
  </si>
  <si>
    <t>Staphylococcus aureus DNA</t>
  </si>
  <si>
    <t>mecA, mecC</t>
  </si>
  <si>
    <t>VanA, VanB</t>
  </si>
  <si>
    <t xml:space="preserve">ESBL külv* </t>
  </si>
  <si>
    <t>CRE**</t>
  </si>
  <si>
    <t>Neg</t>
  </si>
  <si>
    <t>Pos</t>
  </si>
  <si>
    <t>Analüüs</t>
  </si>
  <si>
    <t>Materjal</t>
  </si>
  <si>
    <t>Tellija</t>
  </si>
  <si>
    <t>Söötmed</t>
  </si>
  <si>
    <t>Normid</t>
  </si>
  <si>
    <t>MB labor</t>
  </si>
  <si>
    <t>Apteek</t>
  </si>
  <si>
    <t>Verekeskus</t>
  </si>
  <si>
    <t>Autoklaavid</t>
  </si>
  <si>
    <t>Juhend</t>
  </si>
  <si>
    <t>48 h</t>
  </si>
  <si>
    <t>Puhkeajal &lt;25, tööajal &lt;50 PMÜ</t>
  </si>
  <si>
    <t>Steriilsus</t>
  </si>
  <si>
    <t>Laminaarkapp &lt;1; ruumiõhk 5; lüüsi ruumiõhk 50; dokumenteerimisruum 100</t>
  </si>
  <si>
    <t>48-72 h</t>
  </si>
  <si>
    <t>Laminaarkapp &lt;1; ettevalm. ja pakendamislauad 5</t>
  </si>
  <si>
    <t>Laminaarkapi töötaja &lt;1; abilise töökäsi &lt;5</t>
  </si>
  <si>
    <t>Bactec PEDS</t>
  </si>
  <si>
    <t>3 ml</t>
  </si>
  <si>
    <t>Bactec süsteem</t>
  </si>
  <si>
    <t>6 tööpäeva</t>
  </si>
  <si>
    <t>Brucella puljong</t>
  </si>
  <si>
    <t>Kriitilised materjalid (lahused)</t>
  </si>
  <si>
    <t>14 tööpäeva</t>
  </si>
  <si>
    <t>Õhk</t>
  </si>
  <si>
    <t>Tööpinnad</t>
  </si>
  <si>
    <t>Personali töökäsi</t>
  </si>
  <si>
    <t>Lahused</t>
  </si>
  <si>
    <r>
      <t>30-35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>C</t>
    </r>
  </si>
  <si>
    <r>
      <t>20-25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>C</t>
    </r>
  </si>
  <si>
    <t>72 h</t>
  </si>
  <si>
    <t>Hygicult</t>
  </si>
  <si>
    <t>24 h</t>
  </si>
  <si>
    <r>
      <t>Puhkeaeg 6 PMÜ/7,5 cm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; tööaeg 15 PMÜ/7,5 cm2</t>
    </r>
  </si>
  <si>
    <t>Verekomponendid, lahused</t>
  </si>
  <si>
    <t>Doonori nahk</t>
  </si>
  <si>
    <t>eSwab vedela transpordisöötmega</t>
  </si>
  <si>
    <t>JÜLMI-7.1.3.32</t>
  </si>
  <si>
    <t>&lt;50 PMÜ</t>
  </si>
  <si>
    <t>Elundid, koed</t>
  </si>
  <si>
    <t>Koematerjal</t>
  </si>
  <si>
    <t>Tüvirakkude käitlemise ruumid</t>
  </si>
  <si>
    <t>Ampull</t>
  </si>
  <si>
    <t>JÜLMI-7.1.4.5</t>
  </si>
  <si>
    <t>56°C</t>
  </si>
  <si>
    <t>Hindamine/vastus</t>
  </si>
  <si>
    <t>Inkub. aeg</t>
  </si>
  <si>
    <t>Kuni 3 PMÜ (eoseid mittemoodustavad mikroobid)</t>
  </si>
  <si>
    <t>Pesade arv</t>
  </si>
  <si>
    <t>Positiivne/negatiivne</t>
  </si>
  <si>
    <r>
      <t>Pesade arv/7,5 cm</t>
    </r>
    <r>
      <rPr>
        <vertAlign val="superscript"/>
        <sz val="12"/>
        <color theme="1"/>
        <rFont val="Times New Roman"/>
        <family val="1"/>
        <charset val="186"/>
      </rPr>
      <t>2</t>
    </r>
  </si>
  <si>
    <t>Kasvu hindamine, pos juhul samastamine ja antibiogramm</t>
  </si>
  <si>
    <t>Materjali \külvi võtmine</t>
  </si>
  <si>
    <t>1-10 PMÜ Gram-positiivsed: 1x OK, korduv - des kontroll; &gt;10 PMÜ Gram-positiivsed üle normi; Gram-negatiivsed pole lubatud</t>
  </si>
  <si>
    <t>Transplatatsiooni-keskus</t>
  </si>
  <si>
    <t>Dest. vee aparaat</t>
  </si>
  <si>
    <t>Puhastatud nahk 3 cm raadiusega, eSwab vedela transpordisöötmega</t>
  </si>
  <si>
    <t>Materjal puljongisse</t>
  </si>
  <si>
    <t>Ampull purustada</t>
  </si>
  <si>
    <t>Setteplaat 4 tundi</t>
  </si>
  <si>
    <t>Õhk töökohad</t>
  </si>
  <si>
    <t>Õhk laminaar- ja tõmbkapid</t>
  </si>
  <si>
    <t>Setteplaadid 30 min</t>
  </si>
  <si>
    <t>Kontaktplaat</t>
  </si>
  <si>
    <r>
      <t>Inkub. T</t>
    </r>
    <r>
      <rPr>
        <b/>
        <sz val="14"/>
        <color theme="1"/>
        <rFont val="Symbol"/>
        <family val="1"/>
        <charset val="2"/>
      </rPr>
      <t>°</t>
    </r>
  </si>
  <si>
    <t>Reproduktiiv-meditsiini labor</t>
  </si>
  <si>
    <t>MB  Operatsiooni-teenistus Stomatoloogia-kliinik          Välised tellijad</t>
  </si>
  <si>
    <t>eLabor tellimine</t>
  </si>
  <si>
    <t>Steriilne-lilla; kasv-kollane</t>
  </si>
  <si>
    <r>
      <t>35-37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>C</t>
    </r>
  </si>
  <si>
    <t>Setteplaadid 15 min</t>
  </si>
  <si>
    <t>VA, ŠOK 90mm</t>
  </si>
  <si>
    <t>TSA sööde 90mm</t>
  </si>
  <si>
    <t>Sabouraud 90mm</t>
  </si>
  <si>
    <r>
      <t>48-72 h</t>
    </r>
    <r>
      <rPr>
        <sz val="12"/>
        <color rgb="FFFF0000"/>
        <rFont val="Times New Roman"/>
        <family val="1"/>
        <charset val="186"/>
      </rPr>
      <t>?</t>
    </r>
  </si>
  <si>
    <r>
      <t>30-35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>C</t>
    </r>
    <r>
      <rPr>
        <sz val="12"/>
        <color rgb="FFFF0000"/>
        <rFont val="Times New Roman"/>
        <family val="1"/>
        <charset val="186"/>
      </rPr>
      <t>?</t>
    </r>
  </si>
  <si>
    <r>
      <rPr>
        <sz val="12"/>
        <color rgb="FFFF0000"/>
        <rFont val="Times New Roman"/>
        <family val="1"/>
        <charset val="186"/>
      </rPr>
      <t>6</t>
    </r>
    <r>
      <rPr>
        <sz val="12"/>
        <color theme="1"/>
        <rFont val="Times New Roman"/>
        <family val="1"/>
        <charset val="186"/>
      </rPr>
      <t xml:space="preserve"> tööpäeva</t>
    </r>
  </si>
  <si>
    <r>
      <t>20-25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>C</t>
    </r>
    <r>
      <rPr>
        <sz val="12"/>
        <color rgb="FFFF0000"/>
        <rFont val="Times New Roman"/>
        <family val="1"/>
        <charset val="186"/>
      </rPr>
      <t>?</t>
    </r>
  </si>
  <si>
    <r>
      <t xml:space="preserve">JÜLMI-7.1.3.15 </t>
    </r>
    <r>
      <rPr>
        <sz val="12"/>
        <color rgb="FFFF0000"/>
        <rFont val="Times New Roman"/>
        <family val="1"/>
        <charset val="186"/>
      </rPr>
      <t>(läheb parandusse)</t>
    </r>
  </si>
  <si>
    <t>Kasvu hindamine, pos juhul külv (aeroobne, anaeroobne), Grami preparaat, samastamine</t>
  </si>
  <si>
    <t>TSA sööde 55mm</t>
  </si>
  <si>
    <t>Pesade arv, pos juhul samastamine. Vastusel mikroobi liik ja märkusena Grami järgi värvumus.</t>
  </si>
  <si>
    <t>VA 90 mm</t>
  </si>
  <si>
    <r>
      <t>35-37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>C toatemperatuur</t>
    </r>
  </si>
  <si>
    <t>72 h                48 h</t>
  </si>
  <si>
    <t>Aeroobne külv       VA</t>
  </si>
  <si>
    <t>Aeroobne külv     VA, ŠOK</t>
  </si>
  <si>
    <t>Hägususe hindamine, pos juhul aeroobne külvGrami preparaat, samastamine ja antibiogramm</t>
  </si>
  <si>
    <t>Skeletikudede pank</t>
  </si>
  <si>
    <t>ÕHK</t>
  </si>
  <si>
    <r>
      <t>20-25</t>
    </r>
    <r>
      <rPr>
        <vertAlign val="superscript"/>
        <sz val="12"/>
        <rFont val="Times New Roman"/>
        <family val="1"/>
        <charset val="186"/>
      </rPr>
      <t>o</t>
    </r>
    <r>
      <rPr>
        <sz val="12"/>
        <rFont val="Times New Roman"/>
        <family val="1"/>
        <charset val="186"/>
      </rPr>
      <t>C (toatemperatuur)</t>
    </r>
  </si>
  <si>
    <t>PINNAD</t>
  </si>
  <si>
    <t>Ühtlustada</t>
  </si>
  <si>
    <t>Tegevus</t>
  </si>
  <si>
    <t>48-72 h?</t>
  </si>
  <si>
    <t>INEME</t>
  </si>
  <si>
    <t>MATERJALID</t>
  </si>
  <si>
    <t>OK</t>
  </si>
  <si>
    <t>Saab ühildada, 48h</t>
  </si>
  <si>
    <t>AUTOKLAAVID</t>
  </si>
  <si>
    <r>
      <t xml:space="preserve">JÜLMI-7.1.3.15 </t>
    </r>
    <r>
      <rPr>
        <sz val="12"/>
        <color rgb="FFFF0000"/>
        <rFont val="Times New Roman"/>
        <family val="1"/>
        <charset val="186"/>
      </rPr>
      <t>(Juhend läheb parandusse)</t>
    </r>
  </si>
  <si>
    <t>Positiivne/negatiivne, pos juhul külv (aeroobne, anaeroobne), samastamine</t>
  </si>
  <si>
    <t>Hägususe hindamine, pos juhul aeroobne külv, Grami preparaat, samastamine ja antibiogramm</t>
  </si>
  <si>
    <t>Kriitilised materjalid (lahused): ravimijääkide konteiner</t>
  </si>
  <si>
    <t>Lahus süstlas</t>
  </si>
  <si>
    <t>2 ml lahust süstlas</t>
  </si>
  <si>
    <t>Kasvu hindamine, pos juhul külv, samastamine</t>
  </si>
  <si>
    <t xml:space="preserve">Keskkond (puhtusastme määramine), valida Veriagar,
Šokolaadagari saab Otsi vaates lisada juba esitatud tellimusele Lisa proovinõu/ Täpsustamata materjal/šokolaadagar
</t>
  </si>
  <si>
    <r>
      <t>20-25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>C toatemperatuur</t>
    </r>
  </si>
  <si>
    <r>
      <t>20-25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Times New Roman"/>
        <family val="1"/>
        <charset val="186"/>
      </rPr>
      <t>C toatemperatuur</t>
    </r>
  </si>
  <si>
    <t xml:space="preserve">  48 h</t>
  </si>
  <si>
    <r>
      <t>35-37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 xml:space="preserve">C </t>
    </r>
  </si>
  <si>
    <t>CRE külv</t>
  </si>
  <si>
    <t>2024</t>
  </si>
  <si>
    <t>KPC, NDM, VIM, IMP, OXA-48</t>
  </si>
  <si>
    <t>ESBL külv*</t>
  </si>
  <si>
    <t xml:space="preserve">JÜLMI-7.1.3.15 </t>
  </si>
  <si>
    <t>VA, ŠOK 90 mm</t>
  </si>
  <si>
    <t>TSA sööde 90 mm</t>
  </si>
  <si>
    <t>Sabouraud 90 mm</t>
  </si>
  <si>
    <t>TSA sööde 55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</si>
</sst>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Symbol"/>
      <family val="1"/>
      <charset val="2"/>
    </font>
    <font>
      <b/>
      <sz val="10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sz val="14"/>
      <color rgb="FF000000"/>
      <name val="Arial"/>
      <family val="2"/>
      <charset val="186"/>
    </font>
    <font>
      <sz val="14"/>
      <name val="Arial"/>
      <family val="2"/>
      <charset val="186"/>
    </font>
    <font>
      <b/>
      <sz val="14"/>
      <color theme="1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6"/>
      <color rgb="FF000000"/>
      <name val="Times New Roman"/>
      <family val="1"/>
      <charset val="186"/>
    </font>
    <font>
      <sz val="16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b/>
      <sz val="14"/>
      <color theme="1"/>
      <name val="Symbol"/>
      <family val="1"/>
      <charset val="2"/>
    </font>
    <font>
      <b/>
      <sz val="14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sz val="18"/>
      <color theme="1"/>
      <name val="Calibri"/>
      <family val="2"/>
      <charset val="186"/>
      <scheme val="minor"/>
    </font>
    <font>
      <vertAlign val="superscript"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Symbol"/>
      <family val="1"/>
      <charset val="2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/>
    <xf numFmtId="0" fontId="3" fillId="0" borderId="0" xfId="0" applyFont="1" applyAlignment="1">
      <alignment vertical="top"/>
    </xf>
    <xf numFmtId="0" fontId="7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1" fillId="0" borderId="0" xfId="0" applyFont="1" applyAlignment="1"/>
    <xf numFmtId="0" fontId="8" fillId="0" borderId="1" xfId="0" applyFont="1" applyBorder="1" applyAlignment="1"/>
    <xf numFmtId="0" fontId="6" fillId="0" borderId="1" xfId="0" applyFont="1" applyBorder="1" applyAlignment="1">
      <alignment vertical="top"/>
    </xf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15" fillId="0" borderId="0" xfId="0" applyFont="1"/>
    <xf numFmtId="0" fontId="7" fillId="0" borderId="1" xfId="0" applyFont="1" applyBorder="1"/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vertical="top"/>
    </xf>
    <xf numFmtId="0" fontId="17" fillId="0" borderId="1" xfId="0" applyFont="1" applyBorder="1" applyAlignment="1">
      <alignment vertical="top"/>
    </xf>
    <xf numFmtId="0" fontId="17" fillId="0" borderId="1" xfId="0" applyFont="1" applyBorder="1"/>
    <xf numFmtId="0" fontId="18" fillId="0" borderId="0" xfId="0" applyFont="1"/>
    <xf numFmtId="0" fontId="11" fillId="0" borderId="10" xfId="0" applyFont="1" applyBorder="1" applyAlignment="1"/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8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2" fillId="5" borderId="15" xfId="0" applyFont="1" applyFill="1" applyBorder="1" applyAlignment="1">
      <alignment vertical="top"/>
    </xf>
    <xf numFmtId="0" fontId="2" fillId="5" borderId="16" xfId="0" applyFont="1" applyFill="1" applyBorder="1" applyAlignment="1">
      <alignment vertical="top"/>
    </xf>
    <xf numFmtId="0" fontId="20" fillId="0" borderId="7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21" fillId="0" borderId="19" xfId="0" applyFont="1" applyBorder="1" applyAlignment="1">
      <alignment horizontal="left" vertical="top"/>
    </xf>
    <xf numFmtId="0" fontId="22" fillId="2" borderId="2" xfId="0" applyFont="1" applyFill="1" applyBorder="1" applyAlignment="1">
      <alignment vertical="top"/>
    </xf>
    <xf numFmtId="0" fontId="22" fillId="2" borderId="3" xfId="0" applyFont="1" applyFill="1" applyBorder="1" applyAlignment="1">
      <alignment vertical="top"/>
    </xf>
    <xf numFmtId="0" fontId="22" fillId="2" borderId="4" xfId="0" applyFont="1" applyFill="1" applyBorder="1" applyAlignment="1">
      <alignment vertical="top"/>
    </xf>
    <xf numFmtId="0" fontId="22" fillId="2" borderId="20" xfId="0" applyFont="1" applyFill="1" applyBorder="1" applyAlignment="1">
      <alignment vertical="top"/>
    </xf>
    <xf numFmtId="0" fontId="21" fillId="0" borderId="15" xfId="0" applyFont="1" applyBorder="1" applyAlignment="1">
      <alignment horizontal="left" vertical="top"/>
    </xf>
    <xf numFmtId="0" fontId="22" fillId="2" borderId="5" xfId="0" applyFont="1" applyFill="1" applyBorder="1" applyAlignment="1">
      <alignment vertical="top"/>
    </xf>
    <xf numFmtId="0" fontId="22" fillId="2" borderId="1" xfId="0" applyFont="1" applyFill="1" applyBorder="1" applyAlignment="1">
      <alignment vertical="top"/>
    </xf>
    <xf numFmtId="0" fontId="22" fillId="2" borderId="6" xfId="0" applyFont="1" applyFill="1" applyBorder="1" applyAlignment="1">
      <alignment vertical="top"/>
    </xf>
    <xf numFmtId="0" fontId="22" fillId="2" borderId="13" xfId="0" applyFont="1" applyFill="1" applyBorder="1" applyAlignment="1">
      <alignment vertical="top"/>
    </xf>
    <xf numFmtId="0" fontId="21" fillId="0" borderId="16" xfId="0" applyFont="1" applyBorder="1" applyAlignment="1">
      <alignment horizontal="left" vertical="top"/>
    </xf>
    <xf numFmtId="0" fontId="22" fillId="2" borderId="7" xfId="0" applyFont="1" applyFill="1" applyBorder="1" applyAlignment="1">
      <alignment vertical="top"/>
    </xf>
    <xf numFmtId="0" fontId="22" fillId="2" borderId="8" xfId="0" applyFont="1" applyFill="1" applyBorder="1" applyAlignment="1">
      <alignment vertical="top"/>
    </xf>
    <xf numFmtId="0" fontId="22" fillId="2" borderId="9" xfId="0" applyFont="1" applyFill="1" applyBorder="1" applyAlignment="1">
      <alignment vertical="top"/>
    </xf>
    <xf numFmtId="0" fontId="22" fillId="2" borderId="21" xfId="0" applyFont="1" applyFill="1" applyBorder="1" applyAlignment="1">
      <alignment vertical="top"/>
    </xf>
    <xf numFmtId="0" fontId="22" fillId="5" borderId="2" xfId="0" applyFont="1" applyFill="1" applyBorder="1" applyAlignment="1">
      <alignment vertical="top"/>
    </xf>
    <xf numFmtId="0" fontId="22" fillId="5" borderId="3" xfId="0" applyFont="1" applyFill="1" applyBorder="1" applyAlignment="1">
      <alignment vertical="top"/>
    </xf>
    <xf numFmtId="0" fontId="22" fillId="5" borderId="4" xfId="0" applyFont="1" applyFill="1" applyBorder="1" applyAlignment="1">
      <alignment vertical="top"/>
    </xf>
    <xf numFmtId="0" fontId="22" fillId="5" borderId="20" xfId="0" applyFont="1" applyFill="1" applyBorder="1" applyAlignment="1">
      <alignment vertical="top"/>
    </xf>
    <xf numFmtId="0" fontId="22" fillId="5" borderId="5" xfId="0" applyFont="1" applyFill="1" applyBorder="1" applyAlignment="1">
      <alignment vertical="top"/>
    </xf>
    <xf numFmtId="0" fontId="22" fillId="5" borderId="1" xfId="0" applyFont="1" applyFill="1" applyBorder="1" applyAlignment="1">
      <alignment vertical="top"/>
    </xf>
    <xf numFmtId="0" fontId="22" fillId="5" borderId="6" xfId="0" applyFont="1" applyFill="1" applyBorder="1" applyAlignment="1">
      <alignment vertical="top"/>
    </xf>
    <xf numFmtId="0" fontId="22" fillId="5" borderId="13" xfId="0" applyFont="1" applyFill="1" applyBorder="1" applyAlignment="1">
      <alignment vertical="top"/>
    </xf>
    <xf numFmtId="0" fontId="22" fillId="5" borderId="7" xfId="0" applyFont="1" applyFill="1" applyBorder="1" applyAlignment="1">
      <alignment vertical="top"/>
    </xf>
    <xf numFmtId="0" fontId="22" fillId="5" borderId="8" xfId="0" applyFont="1" applyFill="1" applyBorder="1" applyAlignment="1">
      <alignment vertical="top"/>
    </xf>
    <xf numFmtId="0" fontId="22" fillId="5" borderId="9" xfId="0" applyFont="1" applyFill="1" applyBorder="1" applyAlignment="1">
      <alignment vertical="top"/>
    </xf>
    <xf numFmtId="0" fontId="22" fillId="5" borderId="21" xfId="0" applyFont="1" applyFill="1" applyBorder="1" applyAlignment="1">
      <alignment vertical="top"/>
    </xf>
    <xf numFmtId="0" fontId="22" fillId="4" borderId="2" xfId="0" applyFont="1" applyFill="1" applyBorder="1" applyAlignment="1">
      <alignment vertical="top"/>
    </xf>
    <xf numFmtId="0" fontId="22" fillId="4" borderId="3" xfId="0" applyFont="1" applyFill="1" applyBorder="1" applyAlignment="1">
      <alignment vertical="top"/>
    </xf>
    <xf numFmtId="0" fontId="22" fillId="4" borderId="4" xfId="0" applyFont="1" applyFill="1" applyBorder="1" applyAlignment="1">
      <alignment vertical="top"/>
    </xf>
    <xf numFmtId="0" fontId="22" fillId="4" borderId="20" xfId="0" applyFont="1" applyFill="1" applyBorder="1" applyAlignment="1">
      <alignment vertical="top"/>
    </xf>
    <xf numFmtId="0" fontId="22" fillId="4" borderId="7" xfId="0" applyFont="1" applyFill="1" applyBorder="1" applyAlignment="1">
      <alignment vertical="top"/>
    </xf>
    <xf numFmtId="0" fontId="22" fillId="4" borderId="8" xfId="0" applyFont="1" applyFill="1" applyBorder="1" applyAlignment="1">
      <alignment vertical="top"/>
    </xf>
    <xf numFmtId="0" fontId="22" fillId="4" borderId="9" xfId="0" applyFont="1" applyFill="1" applyBorder="1" applyAlignment="1">
      <alignment vertical="top"/>
    </xf>
    <xf numFmtId="0" fontId="22" fillId="4" borderId="21" xfId="0" applyFont="1" applyFill="1" applyBorder="1" applyAlignment="1">
      <alignment vertical="top"/>
    </xf>
    <xf numFmtId="0" fontId="23" fillId="2" borderId="3" xfId="0" applyFont="1" applyFill="1" applyBorder="1" applyAlignment="1">
      <alignment vertical="top"/>
    </xf>
    <xf numFmtId="0" fontId="23" fillId="2" borderId="1" xfId="0" applyFont="1" applyFill="1" applyBorder="1" applyAlignment="1">
      <alignment vertical="top"/>
    </xf>
    <xf numFmtId="0" fontId="23" fillId="2" borderId="8" xfId="0" applyFont="1" applyFill="1" applyBorder="1" applyAlignment="1">
      <alignment vertical="top"/>
    </xf>
    <xf numFmtId="0" fontId="23" fillId="5" borderId="3" xfId="0" applyFont="1" applyFill="1" applyBorder="1" applyAlignment="1">
      <alignment vertical="top"/>
    </xf>
    <xf numFmtId="0" fontId="23" fillId="5" borderId="1" xfId="0" applyFont="1" applyFill="1" applyBorder="1" applyAlignment="1">
      <alignment vertical="top"/>
    </xf>
    <xf numFmtId="0" fontId="23" fillId="5" borderId="8" xfId="0" applyFont="1" applyFill="1" applyBorder="1" applyAlignment="1">
      <alignment vertical="top"/>
    </xf>
    <xf numFmtId="0" fontId="23" fillId="4" borderId="3" xfId="0" applyFont="1" applyFill="1" applyBorder="1" applyAlignment="1">
      <alignment vertical="top"/>
    </xf>
    <xf numFmtId="0" fontId="23" fillId="4" borderId="8" xfId="0" applyFont="1" applyFill="1" applyBorder="1" applyAlignment="1">
      <alignment vertical="top"/>
    </xf>
    <xf numFmtId="0" fontId="24" fillId="0" borderId="0" xfId="0" applyFont="1"/>
    <xf numFmtId="0" fontId="27" fillId="0" borderId="0" xfId="0" applyFont="1"/>
    <xf numFmtId="0" fontId="24" fillId="0" borderId="1" xfId="0" applyFont="1" applyBorder="1" applyAlignment="1">
      <alignment wrapText="1"/>
    </xf>
    <xf numFmtId="0" fontId="24" fillId="0" borderId="1" xfId="0" applyFont="1" applyBorder="1"/>
    <xf numFmtId="0" fontId="15" fillId="0" borderId="11" xfId="0" applyFont="1" applyBorder="1"/>
    <xf numFmtId="0" fontId="15" fillId="0" borderId="22" xfId="0" applyFont="1" applyBorder="1"/>
    <xf numFmtId="0" fontId="15" fillId="0" borderId="12" xfId="0" applyFont="1" applyBorder="1"/>
    <xf numFmtId="0" fontId="17" fillId="0" borderId="2" xfId="0" applyFont="1" applyBorder="1"/>
    <xf numFmtId="0" fontId="24" fillId="0" borderId="3" xfId="0" applyFont="1" applyBorder="1" applyAlignment="1">
      <alignment wrapText="1"/>
    </xf>
    <xf numFmtId="0" fontId="24" fillId="0" borderId="3" xfId="0" applyFont="1" applyBorder="1"/>
    <xf numFmtId="0" fontId="24" fillId="0" borderId="4" xfId="0" applyFont="1" applyBorder="1"/>
    <xf numFmtId="0" fontId="7" fillId="0" borderId="5" xfId="0" applyFont="1" applyBorder="1"/>
    <xf numFmtId="0" fontId="24" fillId="0" borderId="6" xfId="0" applyFont="1" applyBorder="1"/>
    <xf numFmtId="0" fontId="7" fillId="0" borderId="7" xfId="0" applyFont="1" applyBorder="1"/>
    <xf numFmtId="0" fontId="24" fillId="0" borderId="8" xfId="0" applyFont="1" applyBorder="1"/>
    <xf numFmtId="0" fontId="24" fillId="0" borderId="9" xfId="0" applyFont="1" applyBorder="1"/>
    <xf numFmtId="49" fontId="24" fillId="0" borderId="3" xfId="0" applyNumberFormat="1" applyFont="1" applyBorder="1"/>
    <xf numFmtId="0" fontId="24" fillId="0" borderId="8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5" xfId="0" applyFont="1" applyBorder="1"/>
    <xf numFmtId="0" fontId="17" fillId="0" borderId="7" xfId="0" applyFont="1" applyBorder="1"/>
    <xf numFmtId="0" fontId="17" fillId="0" borderId="11" xfId="0" applyFont="1" applyBorder="1" applyAlignment="1">
      <alignment wrapText="1"/>
    </xf>
    <xf numFmtId="0" fontId="24" fillId="0" borderId="22" xfId="0" applyFont="1" applyBorder="1"/>
    <xf numFmtId="0" fontId="24" fillId="0" borderId="22" xfId="0" applyFont="1" applyBorder="1" applyAlignment="1">
      <alignment wrapText="1"/>
    </xf>
    <xf numFmtId="0" fontId="24" fillId="0" borderId="12" xfId="0" applyFont="1" applyBorder="1"/>
    <xf numFmtId="0" fontId="15" fillId="0" borderId="23" xfId="0" applyFont="1" applyBorder="1"/>
    <xf numFmtId="0" fontId="17" fillId="0" borderId="20" xfId="0" applyFont="1" applyBorder="1"/>
    <xf numFmtId="0" fontId="7" fillId="0" borderId="13" xfId="0" applyFont="1" applyBorder="1"/>
    <xf numFmtId="0" fontId="7" fillId="0" borderId="21" xfId="0" applyFont="1" applyBorder="1"/>
    <xf numFmtId="0" fontId="17" fillId="0" borderId="20" xfId="0" applyFont="1" applyBorder="1" applyAlignment="1">
      <alignment wrapText="1"/>
    </xf>
    <xf numFmtId="0" fontId="17" fillId="0" borderId="13" xfId="0" applyFont="1" applyBorder="1"/>
    <xf numFmtId="0" fontId="17" fillId="0" borderId="21" xfId="0" applyFont="1" applyBorder="1"/>
    <xf numFmtId="0" fontId="17" fillId="0" borderId="23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4" fillId="0" borderId="1" xfId="0" applyFont="1" applyBorder="1" applyAlignment="1"/>
    <xf numFmtId="0" fontId="17" fillId="0" borderId="2" xfId="0" applyFont="1" applyFill="1" applyBorder="1" applyAlignment="1">
      <alignment wrapText="1"/>
    </xf>
    <xf numFmtId="0" fontId="17" fillId="0" borderId="20" xfId="0" applyFont="1" applyFill="1" applyBorder="1" applyAlignment="1">
      <alignment wrapText="1"/>
    </xf>
    <xf numFmtId="0" fontId="24" fillId="0" borderId="3" xfId="0" applyFont="1" applyFill="1" applyBorder="1"/>
    <xf numFmtId="0" fontId="24" fillId="0" borderId="3" xfId="0" applyFont="1" applyFill="1" applyBorder="1" applyAlignment="1">
      <alignment wrapText="1"/>
    </xf>
    <xf numFmtId="0" fontId="24" fillId="0" borderId="4" xfId="0" applyFont="1" applyFill="1" applyBorder="1"/>
    <xf numFmtId="0" fontId="0" fillId="0" borderId="0" xfId="0" applyFill="1"/>
    <xf numFmtId="0" fontId="17" fillId="0" borderId="5" xfId="0" applyFont="1" applyFill="1" applyBorder="1"/>
    <xf numFmtId="0" fontId="17" fillId="0" borderId="13" xfId="0" applyFont="1" applyFill="1" applyBorder="1"/>
    <xf numFmtId="0" fontId="24" fillId="0" borderId="1" xfId="0" applyFont="1" applyFill="1" applyBorder="1"/>
    <xf numFmtId="0" fontId="24" fillId="0" borderId="1" xfId="0" applyFont="1" applyFill="1" applyBorder="1" applyAlignment="1">
      <alignment wrapText="1"/>
    </xf>
    <xf numFmtId="0" fontId="24" fillId="0" borderId="6" xfId="0" applyFont="1" applyFill="1" applyBorder="1"/>
    <xf numFmtId="0" fontId="17" fillId="0" borderId="7" xfId="0" applyFont="1" applyFill="1" applyBorder="1"/>
    <xf numFmtId="0" fontId="17" fillId="0" borderId="21" xfId="0" applyFont="1" applyFill="1" applyBorder="1"/>
    <xf numFmtId="0" fontId="24" fillId="0" borderId="8" xfId="0" applyFont="1" applyFill="1" applyBorder="1"/>
    <xf numFmtId="0" fontId="24" fillId="0" borderId="8" xfId="0" applyFont="1" applyFill="1" applyBorder="1" applyAlignment="1">
      <alignment wrapText="1"/>
    </xf>
    <xf numFmtId="0" fontId="24" fillId="0" borderId="9" xfId="0" applyFont="1" applyFill="1" applyBorder="1"/>
    <xf numFmtId="0" fontId="17" fillId="0" borderId="24" xfId="0" applyFont="1" applyBorder="1"/>
    <xf numFmtId="0" fontId="17" fillId="0" borderId="25" xfId="0" applyFont="1" applyBorder="1"/>
    <xf numFmtId="0" fontId="24" fillId="0" borderId="26" xfId="0" applyFont="1" applyBorder="1" applyAlignment="1">
      <alignment wrapText="1"/>
    </xf>
    <xf numFmtId="0" fontId="17" fillId="0" borderId="27" xfId="0" applyFont="1" applyBorder="1"/>
    <xf numFmtId="0" fontId="24" fillId="0" borderId="28" xfId="0" applyFont="1" applyBorder="1" applyAlignment="1">
      <alignment wrapText="1"/>
    </xf>
    <xf numFmtId="0" fontId="24" fillId="0" borderId="29" xfId="0" applyFont="1" applyFill="1" applyBorder="1" applyAlignment="1">
      <alignment wrapText="1"/>
    </xf>
    <xf numFmtId="0" fontId="24" fillId="0" borderId="29" xfId="0" applyFont="1" applyFill="1" applyBorder="1"/>
    <xf numFmtId="0" fontId="24" fillId="0" borderId="30" xfId="0" applyFont="1" applyBorder="1"/>
    <xf numFmtId="0" fontId="24" fillId="0" borderId="31" xfId="0" applyFont="1" applyBorder="1"/>
    <xf numFmtId="0" fontId="29" fillId="0" borderId="0" xfId="0" applyFont="1"/>
    <xf numFmtId="0" fontId="9" fillId="0" borderId="1" xfId="0" applyFont="1" applyBorder="1" applyAlignment="1">
      <alignment wrapText="1"/>
    </xf>
    <xf numFmtId="0" fontId="17" fillId="6" borderId="2" xfId="0" applyFont="1" applyFill="1" applyBorder="1"/>
    <xf numFmtId="0" fontId="17" fillId="7" borderId="2" xfId="0" applyFont="1" applyFill="1" applyBorder="1"/>
    <xf numFmtId="0" fontId="17" fillId="8" borderId="2" xfId="0" applyFont="1" applyFill="1" applyBorder="1"/>
    <xf numFmtId="0" fontId="17" fillId="8" borderId="2" xfId="0" applyFont="1" applyFill="1" applyBorder="1" applyAlignment="1">
      <alignment wrapText="1"/>
    </xf>
    <xf numFmtId="0" fontId="17" fillId="8" borderId="32" xfId="0" applyFont="1" applyFill="1" applyBorder="1" applyAlignment="1">
      <alignment wrapText="1"/>
    </xf>
    <xf numFmtId="0" fontId="24" fillId="0" borderId="30" xfId="0" applyFont="1" applyBorder="1" applyAlignment="1">
      <alignment wrapText="1"/>
    </xf>
    <xf numFmtId="0" fontId="17" fillId="0" borderId="17" xfId="0" applyFont="1" applyBorder="1"/>
    <xf numFmtId="0" fontId="0" fillId="0" borderId="0" xfId="0" applyBorder="1"/>
    <xf numFmtId="0" fontId="17" fillId="0" borderId="0" xfId="0" applyFont="1" applyBorder="1"/>
    <xf numFmtId="0" fontId="24" fillId="0" borderId="0" xfId="0" applyFont="1" applyBorder="1"/>
    <xf numFmtId="0" fontId="24" fillId="0" borderId="33" xfId="0" applyFont="1" applyBorder="1"/>
    <xf numFmtId="49" fontId="24" fillId="0" borderId="33" xfId="0" applyNumberFormat="1" applyFont="1" applyBorder="1"/>
    <xf numFmtId="0" fontId="24" fillId="0" borderId="33" xfId="0" applyFont="1" applyBorder="1" applyAlignment="1">
      <alignment wrapText="1"/>
    </xf>
    <xf numFmtId="0" fontId="24" fillId="0" borderId="34" xfId="0" applyFont="1" applyBorder="1"/>
    <xf numFmtId="0" fontId="17" fillId="8" borderId="1" xfId="0" applyFont="1" applyFill="1" applyBorder="1" applyAlignment="1">
      <alignment wrapText="1"/>
    </xf>
    <xf numFmtId="0" fontId="24" fillId="0" borderId="35" xfId="0" applyFont="1" applyFill="1" applyBorder="1"/>
    <xf numFmtId="0" fontId="31" fillId="0" borderId="3" xfId="0" applyFont="1" applyBorder="1"/>
    <xf numFmtId="0" fontId="31" fillId="0" borderId="1" xfId="0" applyFont="1" applyBorder="1"/>
    <xf numFmtId="0" fontId="31" fillId="0" borderId="33" xfId="0" applyFont="1" applyBorder="1"/>
    <xf numFmtId="0" fontId="17" fillId="0" borderId="32" xfId="0" applyFont="1" applyBorder="1" applyAlignment="1">
      <alignment wrapText="1"/>
    </xf>
    <xf numFmtId="0" fontId="31" fillId="0" borderId="30" xfId="0" applyFont="1" applyBorder="1"/>
    <xf numFmtId="0" fontId="24" fillId="0" borderId="0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32" xfId="0" applyFont="1" applyBorder="1"/>
    <xf numFmtId="0" fontId="24" fillId="0" borderId="28" xfId="0" applyFont="1" applyBorder="1"/>
    <xf numFmtId="0" fontId="24" fillId="0" borderId="36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1" xfId="0" applyFont="1" applyBorder="1"/>
    <xf numFmtId="0" fontId="9" fillId="0" borderId="30" xfId="0" applyFont="1" applyBorder="1"/>
    <xf numFmtId="0" fontId="17" fillId="0" borderId="3" xfId="0" applyFont="1" applyBorder="1"/>
    <xf numFmtId="0" fontId="7" fillId="0" borderId="8" xfId="0" applyFont="1" applyBorder="1"/>
    <xf numFmtId="0" fontId="24" fillId="0" borderId="6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3" xfId="0" applyFont="1" applyFill="1" applyBorder="1" applyAlignment="1">
      <alignment wrapText="1"/>
    </xf>
    <xf numFmtId="0" fontId="17" fillId="0" borderId="8" xfId="0" applyFont="1" applyFill="1" applyBorder="1"/>
    <xf numFmtId="0" fontId="17" fillId="0" borderId="8" xfId="0" applyFont="1" applyBorder="1"/>
    <xf numFmtId="0" fontId="17" fillId="0" borderId="22" xfId="0" applyFont="1" applyBorder="1" applyAlignment="1">
      <alignment wrapText="1"/>
    </xf>
    <xf numFmtId="0" fontId="24" fillId="0" borderId="1" xfId="0" applyFont="1" applyBorder="1" applyAlignment="1">
      <alignment vertical="top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/>
    </xf>
    <xf numFmtId="0" fontId="9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3" fillId="0" borderId="0" xfId="0" applyFont="1" applyAlignment="1"/>
    <xf numFmtId="0" fontId="33" fillId="0" borderId="0" xfId="0" applyFont="1" applyAlignment="1">
      <alignment horizontal="left"/>
    </xf>
    <xf numFmtId="0" fontId="34" fillId="0" borderId="0" xfId="0" applyFont="1"/>
    <xf numFmtId="0" fontId="34" fillId="0" borderId="0" xfId="0" applyFont="1" applyAlignment="1"/>
    <xf numFmtId="0" fontId="33" fillId="0" borderId="0" xfId="0" applyFont="1" applyAlignment="1"/>
    <xf numFmtId="0" fontId="33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33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4" fillId="9" borderId="1" xfId="0" applyFont="1" applyFill="1" applyBorder="1" applyAlignment="1"/>
    <xf numFmtId="0" fontId="5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right" vertical="top"/>
    </xf>
    <xf numFmtId="0" fontId="33" fillId="9" borderId="1" xfId="0" applyFont="1" applyFill="1" applyBorder="1" applyAlignment="1">
      <alignment horizontal="right" vertical="top"/>
    </xf>
    <xf numFmtId="0" fontId="9" fillId="9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left" vertical="top" wrapText="1" readingOrder="1"/>
    </xf>
    <xf numFmtId="0" fontId="9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left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19" fillId="0" borderId="1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FFCC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L1" sqref="L1:Q5"/>
    </sheetView>
  </sheetViews>
  <sheetFormatPr defaultRowHeight="15" x14ac:dyDescent="0.25"/>
  <cols>
    <col min="1" max="1" width="45.7109375" bestFit="1" customWidth="1"/>
    <col min="5" max="5" width="40.5703125" bestFit="1" customWidth="1"/>
  </cols>
  <sheetData>
    <row r="1" spans="1:17" ht="131.25" x14ac:dyDescent="0.3">
      <c r="A1" s="4">
        <v>2022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/>
      <c r="K1" s="2"/>
      <c r="L1" s="7">
        <v>2022</v>
      </c>
      <c r="M1" s="8" t="s">
        <v>1</v>
      </c>
      <c r="N1" s="8" t="s">
        <v>2</v>
      </c>
      <c r="O1" s="8" t="s">
        <v>3</v>
      </c>
      <c r="P1" s="8" t="s">
        <v>31</v>
      </c>
      <c r="Q1" s="8" t="s">
        <v>7</v>
      </c>
    </row>
    <row r="2" spans="1:17" ht="18.75" x14ac:dyDescent="0.25">
      <c r="A2" s="3" t="s">
        <v>9</v>
      </c>
      <c r="B2" s="1"/>
      <c r="C2" s="1">
        <v>205</v>
      </c>
      <c r="D2" s="1">
        <v>12</v>
      </c>
      <c r="E2" s="1">
        <v>88</v>
      </c>
      <c r="F2" s="1">
        <v>36</v>
      </c>
      <c r="G2" s="1">
        <v>1</v>
      </c>
      <c r="H2" s="1">
        <v>578</v>
      </c>
      <c r="I2" s="1">
        <v>920</v>
      </c>
      <c r="J2" s="4"/>
      <c r="K2" s="4"/>
      <c r="L2" s="9" t="s">
        <v>9</v>
      </c>
      <c r="M2" s="10"/>
      <c r="N2" s="10">
        <v>241</v>
      </c>
      <c r="O2" s="10">
        <v>15</v>
      </c>
      <c r="P2" s="10"/>
      <c r="Q2" s="10">
        <v>646</v>
      </c>
    </row>
    <row r="3" spans="1:17" ht="18.75" x14ac:dyDescent="0.25">
      <c r="A3" s="3" t="s">
        <v>10</v>
      </c>
      <c r="B3" s="1"/>
      <c r="C3" s="1">
        <v>113</v>
      </c>
      <c r="D3" s="1"/>
      <c r="E3" s="1"/>
      <c r="F3" s="1"/>
      <c r="G3" s="1"/>
      <c r="H3" s="1"/>
      <c r="I3" s="1">
        <v>113</v>
      </c>
      <c r="J3" s="4"/>
      <c r="K3" s="4"/>
      <c r="L3" s="9" t="s">
        <v>32</v>
      </c>
      <c r="M3" s="10"/>
      <c r="N3" s="10">
        <v>11</v>
      </c>
      <c r="O3" s="10"/>
      <c r="P3" s="10">
        <v>1</v>
      </c>
      <c r="Q3" s="10"/>
    </row>
    <row r="4" spans="1:17" ht="18.75" x14ac:dyDescent="0.25">
      <c r="A4" s="3" t="s">
        <v>11</v>
      </c>
      <c r="B4" s="1">
        <v>279</v>
      </c>
      <c r="C4" s="1"/>
      <c r="D4" s="1"/>
      <c r="E4" s="1"/>
      <c r="F4" s="1"/>
      <c r="G4" s="1"/>
      <c r="H4" s="1"/>
      <c r="I4" s="1">
        <v>279</v>
      </c>
      <c r="J4" s="4"/>
      <c r="K4" s="4"/>
      <c r="L4" s="9" t="s">
        <v>10</v>
      </c>
      <c r="M4" s="10"/>
      <c r="N4" s="10">
        <v>113</v>
      </c>
      <c r="O4" s="10"/>
      <c r="P4" s="10"/>
      <c r="Q4" s="10"/>
    </row>
    <row r="5" spans="1:17" ht="18.75" x14ac:dyDescent="0.25">
      <c r="A5" s="3" t="s">
        <v>12</v>
      </c>
      <c r="B5" s="1">
        <v>279</v>
      </c>
      <c r="C5" s="1">
        <v>318</v>
      </c>
      <c r="D5" s="1">
        <v>12</v>
      </c>
      <c r="E5" s="1">
        <v>88</v>
      </c>
      <c r="F5" s="1">
        <v>36</v>
      </c>
      <c r="G5" s="1">
        <v>1</v>
      </c>
      <c r="H5" s="1">
        <v>578</v>
      </c>
      <c r="I5" s="1">
        <v>1312</v>
      </c>
      <c r="L5" s="9" t="s">
        <v>11</v>
      </c>
      <c r="M5" s="10">
        <v>312</v>
      </c>
      <c r="N5" s="10"/>
      <c r="O5" s="10"/>
      <c r="P5" s="10"/>
      <c r="Q5" s="10"/>
    </row>
    <row r="7" spans="1:17" x14ac:dyDescent="0.25">
      <c r="A7" s="4"/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J7" s="2"/>
    </row>
    <row r="8" spans="1:17" x14ac:dyDescent="0.25">
      <c r="A8" s="5" t="s">
        <v>14</v>
      </c>
      <c r="B8" s="1">
        <v>173</v>
      </c>
      <c r="C8" s="1">
        <v>13</v>
      </c>
      <c r="D8" s="1"/>
      <c r="E8" s="1"/>
      <c r="F8" s="1">
        <v>1</v>
      </c>
      <c r="G8" s="1">
        <v>119</v>
      </c>
      <c r="H8" s="1">
        <v>306</v>
      </c>
      <c r="J8" s="4"/>
    </row>
    <row r="9" spans="1:17" x14ac:dyDescent="0.25">
      <c r="A9" s="5" t="s">
        <v>13</v>
      </c>
      <c r="B9" s="1">
        <v>10</v>
      </c>
      <c r="C9" s="1"/>
      <c r="D9" s="1"/>
      <c r="E9" s="1"/>
      <c r="F9" s="1"/>
      <c r="G9" s="1">
        <v>428</v>
      </c>
      <c r="H9" s="1">
        <v>438</v>
      </c>
      <c r="J9" s="4"/>
    </row>
    <row r="10" spans="1:17" x14ac:dyDescent="0.25">
      <c r="A10" s="5" t="s">
        <v>15</v>
      </c>
      <c r="B10" s="1">
        <v>22</v>
      </c>
      <c r="C10" s="1"/>
      <c r="D10" s="1"/>
      <c r="E10" s="1"/>
      <c r="F10" s="1"/>
      <c r="G10" s="1">
        <v>34</v>
      </c>
      <c r="H10" s="1">
        <v>56</v>
      </c>
      <c r="J10" s="4"/>
    </row>
    <row r="11" spans="1:17" x14ac:dyDescent="0.25">
      <c r="A11" s="5" t="s">
        <v>16</v>
      </c>
      <c r="B11" s="1">
        <v>2</v>
      </c>
      <c r="C11" s="1"/>
      <c r="D11" s="1"/>
      <c r="E11" s="1"/>
      <c r="F11" s="1"/>
      <c r="G11" s="1">
        <v>4</v>
      </c>
      <c r="H11" s="1">
        <v>6</v>
      </c>
    </row>
    <row r="12" spans="1:17" x14ac:dyDescent="0.25">
      <c r="A12" s="5" t="s">
        <v>17</v>
      </c>
      <c r="B12" s="1">
        <v>4</v>
      </c>
      <c r="C12" s="1"/>
      <c r="D12" s="1"/>
      <c r="E12" s="1"/>
      <c r="F12" s="1"/>
      <c r="G12" s="1"/>
      <c r="H12" s="1">
        <v>4</v>
      </c>
    </row>
    <row r="13" spans="1:17" x14ac:dyDescent="0.25">
      <c r="A13" s="5" t="s">
        <v>18</v>
      </c>
      <c r="B13" s="1"/>
      <c r="C13" s="1"/>
      <c r="D13" s="1"/>
      <c r="E13" s="1"/>
      <c r="F13" s="1"/>
      <c r="G13" s="1">
        <v>47</v>
      </c>
      <c r="H13" s="1">
        <v>47</v>
      </c>
    </row>
    <row r="14" spans="1:17" x14ac:dyDescent="0.25">
      <c r="A14" s="5" t="s">
        <v>19</v>
      </c>
      <c r="B14" s="1"/>
      <c r="C14" s="1"/>
      <c r="D14" s="1"/>
      <c r="E14" s="1"/>
      <c r="F14" s="1"/>
      <c r="G14" s="1">
        <v>4</v>
      </c>
      <c r="H14" s="1">
        <v>4</v>
      </c>
    </row>
    <row r="15" spans="1:17" x14ac:dyDescent="0.25">
      <c r="A15" s="5" t="s">
        <v>20</v>
      </c>
      <c r="B15" s="1"/>
      <c r="C15" s="1"/>
      <c r="D15" s="1">
        <v>34</v>
      </c>
      <c r="E15" s="1">
        <v>8</v>
      </c>
      <c r="F15" s="1"/>
      <c r="G15" s="1">
        <v>2</v>
      </c>
      <c r="H15" s="1">
        <v>44</v>
      </c>
    </row>
    <row r="16" spans="1:17" x14ac:dyDescent="0.25">
      <c r="A16" s="5" t="s">
        <v>21</v>
      </c>
      <c r="B16" s="1"/>
      <c r="C16" s="1"/>
      <c r="D16" s="1"/>
      <c r="E16" s="1"/>
      <c r="F16" s="1"/>
      <c r="G16" s="1">
        <v>6</v>
      </c>
      <c r="H16" s="1">
        <v>6</v>
      </c>
    </row>
    <row r="17" spans="1:10" x14ac:dyDescent="0.25">
      <c r="A17" s="5" t="s">
        <v>22</v>
      </c>
      <c r="B17" s="1">
        <v>11</v>
      </c>
      <c r="C17" s="1"/>
      <c r="D17" s="1"/>
      <c r="E17" s="1"/>
      <c r="F17" s="1"/>
      <c r="G17" s="1"/>
      <c r="H17" s="1">
        <v>11</v>
      </c>
    </row>
    <row r="18" spans="1:10" x14ac:dyDescent="0.25">
      <c r="A18" s="5" t="s">
        <v>23</v>
      </c>
      <c r="B18" s="1"/>
      <c r="C18" s="1"/>
      <c r="D18" s="1">
        <v>88</v>
      </c>
      <c r="E18" s="1">
        <v>32</v>
      </c>
      <c r="F18" s="1"/>
      <c r="G18" s="1">
        <v>2</v>
      </c>
      <c r="H18" s="1">
        <v>122</v>
      </c>
    </row>
    <row r="19" spans="1:10" x14ac:dyDescent="0.25">
      <c r="A19" s="5" t="s">
        <v>24</v>
      </c>
      <c r="B19" s="1">
        <v>2</v>
      </c>
      <c r="C19" s="1">
        <v>2</v>
      </c>
      <c r="D19" s="1"/>
      <c r="E19" s="1"/>
      <c r="F19" s="1"/>
      <c r="G19" s="1"/>
      <c r="H19" s="1">
        <v>4</v>
      </c>
    </row>
    <row r="20" spans="1:10" x14ac:dyDescent="0.25">
      <c r="A20" s="5" t="s">
        <v>12</v>
      </c>
      <c r="B20" s="1">
        <v>224</v>
      </c>
      <c r="C20" s="1">
        <v>15</v>
      </c>
      <c r="D20" s="1">
        <v>122</v>
      </c>
      <c r="E20" s="1">
        <v>40</v>
      </c>
      <c r="F20" s="1">
        <v>1</v>
      </c>
      <c r="G20" s="1">
        <v>646</v>
      </c>
      <c r="H20" s="1">
        <v>1048</v>
      </c>
    </row>
    <row r="21" spans="1:10" x14ac:dyDescent="0.25">
      <c r="A21" s="3" t="s">
        <v>25</v>
      </c>
      <c r="B21" s="1">
        <v>17</v>
      </c>
      <c r="C21" s="1"/>
      <c r="D21" s="1"/>
      <c r="E21" s="1"/>
      <c r="F21" s="1"/>
      <c r="G21" s="1"/>
      <c r="H21" s="1">
        <v>17</v>
      </c>
    </row>
    <row r="22" spans="1:10" x14ac:dyDescent="0.25">
      <c r="A22" s="5"/>
    </row>
    <row r="23" spans="1:10" x14ac:dyDescent="0.25">
      <c r="A23" s="4"/>
      <c r="B23" s="4"/>
      <c r="C23" s="3" t="s">
        <v>9</v>
      </c>
      <c r="D23" s="3" t="s">
        <v>10</v>
      </c>
      <c r="E23" s="3" t="s">
        <v>11</v>
      </c>
      <c r="F23" s="3" t="s">
        <v>12</v>
      </c>
    </row>
    <row r="24" spans="1:10" x14ac:dyDescent="0.25">
      <c r="A24" s="5" t="s">
        <v>14</v>
      </c>
      <c r="B24" s="5"/>
      <c r="C24" s="1">
        <v>306</v>
      </c>
      <c r="D24" s="1"/>
      <c r="E24" s="1"/>
      <c r="F24" s="1">
        <v>306</v>
      </c>
    </row>
    <row r="25" spans="1:10" x14ac:dyDescent="0.25">
      <c r="A25" s="5" t="s">
        <v>13</v>
      </c>
      <c r="B25" s="5"/>
      <c r="C25" s="1">
        <v>438</v>
      </c>
      <c r="D25" s="1"/>
      <c r="E25" s="1"/>
      <c r="F25" s="1">
        <v>438</v>
      </c>
      <c r="G25" s="2"/>
      <c r="H25" s="2"/>
      <c r="I25" s="2"/>
    </row>
    <row r="26" spans="1:10" x14ac:dyDescent="0.25">
      <c r="A26" s="5" t="s">
        <v>15</v>
      </c>
      <c r="B26" s="5"/>
      <c r="C26" s="1">
        <v>56</v>
      </c>
      <c r="D26" s="1">
        <v>60</v>
      </c>
      <c r="E26" s="1"/>
      <c r="F26" s="1">
        <v>116</v>
      </c>
      <c r="G26" s="4"/>
      <c r="H26" s="4"/>
      <c r="I26" s="4"/>
      <c r="J26" s="1"/>
    </row>
    <row r="27" spans="1:10" x14ac:dyDescent="0.25">
      <c r="A27" s="5" t="s">
        <v>16</v>
      </c>
      <c r="B27" s="5"/>
      <c r="C27" s="1">
        <v>6</v>
      </c>
      <c r="D27" s="1"/>
      <c r="E27" s="1"/>
      <c r="F27" s="1">
        <v>6</v>
      </c>
      <c r="G27" s="4"/>
      <c r="H27" s="4"/>
      <c r="I27" s="4"/>
      <c r="J27" s="1"/>
    </row>
    <row r="28" spans="1:10" x14ac:dyDescent="0.25">
      <c r="A28" s="5" t="s">
        <v>26</v>
      </c>
      <c r="B28" s="5"/>
      <c r="C28" s="1"/>
      <c r="D28" s="1"/>
      <c r="E28" s="1">
        <v>2</v>
      </c>
      <c r="F28" s="1">
        <v>2</v>
      </c>
      <c r="G28" s="4"/>
      <c r="H28" s="4"/>
      <c r="I28" s="4"/>
      <c r="J28" s="1"/>
    </row>
    <row r="29" spans="1:10" x14ac:dyDescent="0.25">
      <c r="A29" s="5" t="s">
        <v>17</v>
      </c>
      <c r="B29" s="5"/>
      <c r="C29" s="1">
        <v>4</v>
      </c>
      <c r="D29" s="1"/>
      <c r="E29" s="1"/>
      <c r="F29" s="1">
        <v>4</v>
      </c>
      <c r="G29" s="5"/>
      <c r="H29" s="5"/>
      <c r="I29" s="5"/>
    </row>
    <row r="30" spans="1:10" x14ac:dyDescent="0.25">
      <c r="A30" s="5" t="s">
        <v>27</v>
      </c>
      <c r="B30" s="5"/>
      <c r="C30" s="1"/>
      <c r="D30" s="1"/>
      <c r="E30" s="1">
        <v>18</v>
      </c>
      <c r="F30" s="1">
        <v>18</v>
      </c>
      <c r="G30" s="5"/>
      <c r="H30" s="5"/>
      <c r="I30" s="5"/>
    </row>
    <row r="31" spans="1:10" x14ac:dyDescent="0.25">
      <c r="A31" s="5" t="s">
        <v>18</v>
      </c>
      <c r="B31" s="5"/>
      <c r="C31" s="1">
        <v>47</v>
      </c>
      <c r="D31" s="1">
        <v>20</v>
      </c>
      <c r="E31" s="1"/>
      <c r="F31" s="1">
        <v>67</v>
      </c>
      <c r="H31" s="5"/>
      <c r="I31" s="5"/>
    </row>
    <row r="32" spans="1:10" x14ac:dyDescent="0.25">
      <c r="A32" s="5" t="s">
        <v>19</v>
      </c>
      <c r="B32" s="5"/>
      <c r="C32" s="1">
        <v>4</v>
      </c>
      <c r="D32" s="1">
        <v>10</v>
      </c>
      <c r="E32" s="1">
        <v>64</v>
      </c>
      <c r="F32" s="1">
        <v>78</v>
      </c>
      <c r="H32" s="1"/>
      <c r="I32" s="1"/>
    </row>
    <row r="33" spans="1:9" x14ac:dyDescent="0.25">
      <c r="A33" s="5" t="s">
        <v>28</v>
      </c>
      <c r="B33" s="5"/>
      <c r="C33" s="1"/>
      <c r="D33" s="1"/>
      <c r="E33" s="1">
        <v>183</v>
      </c>
      <c r="F33" s="1">
        <v>183</v>
      </c>
      <c r="H33" s="1"/>
      <c r="I33" s="1"/>
    </row>
    <row r="34" spans="1:9" x14ac:dyDescent="0.25">
      <c r="A34" s="5" t="s">
        <v>20</v>
      </c>
      <c r="B34" s="5"/>
      <c r="C34" s="1">
        <v>44</v>
      </c>
      <c r="D34" s="1"/>
      <c r="E34" s="1"/>
      <c r="F34" s="1">
        <v>44</v>
      </c>
      <c r="H34" s="1"/>
      <c r="I34" s="1"/>
    </row>
    <row r="35" spans="1:9" x14ac:dyDescent="0.25">
      <c r="A35" s="5" t="s">
        <v>21</v>
      </c>
      <c r="B35" s="5"/>
      <c r="C35" s="1">
        <v>6</v>
      </c>
      <c r="D35" s="1">
        <v>18</v>
      </c>
      <c r="E35" s="1"/>
      <c r="F35" s="1">
        <v>24</v>
      </c>
      <c r="H35" s="1"/>
      <c r="I35" s="1"/>
    </row>
    <row r="36" spans="1:9" x14ac:dyDescent="0.25">
      <c r="A36" s="5" t="s">
        <v>22</v>
      </c>
      <c r="B36" s="5"/>
      <c r="C36" s="1">
        <v>11</v>
      </c>
      <c r="D36" s="1"/>
      <c r="E36" s="1"/>
      <c r="F36" s="1">
        <v>11</v>
      </c>
      <c r="H36" s="1"/>
      <c r="I36" s="1"/>
    </row>
    <row r="37" spans="1:9" x14ac:dyDescent="0.25">
      <c r="A37" s="5" t="s">
        <v>23</v>
      </c>
      <c r="B37" s="5"/>
      <c r="C37" s="1">
        <v>122</v>
      </c>
      <c r="D37" s="1">
        <v>5</v>
      </c>
      <c r="E37" s="1"/>
      <c r="F37" s="1">
        <v>127</v>
      </c>
      <c r="H37" s="1"/>
      <c r="I37" s="1"/>
    </row>
    <row r="38" spans="1:9" x14ac:dyDescent="0.25">
      <c r="A38" s="5" t="s">
        <v>24</v>
      </c>
      <c r="B38" s="5"/>
      <c r="C38" s="1">
        <v>4</v>
      </c>
      <c r="D38" s="1"/>
      <c r="E38" s="1"/>
      <c r="F38" s="1">
        <v>4</v>
      </c>
      <c r="H38" s="1"/>
      <c r="I38" s="1"/>
    </row>
    <row r="39" spans="1:9" x14ac:dyDescent="0.25">
      <c r="A39" s="3" t="s">
        <v>25</v>
      </c>
      <c r="C39" s="1">
        <v>17</v>
      </c>
      <c r="D39" s="1"/>
      <c r="E39" s="1"/>
      <c r="F39" s="1">
        <v>17</v>
      </c>
      <c r="H39" s="1"/>
      <c r="I39" s="1"/>
    </row>
    <row r="40" spans="1:9" x14ac:dyDescent="0.25">
      <c r="A40" s="3" t="s">
        <v>29</v>
      </c>
      <c r="C40" s="1"/>
      <c r="D40" s="1"/>
      <c r="E40" s="1">
        <v>10</v>
      </c>
      <c r="F40" s="1">
        <v>10</v>
      </c>
      <c r="H40" s="1"/>
      <c r="I40" s="1"/>
    </row>
    <row r="41" spans="1:9" x14ac:dyDescent="0.25">
      <c r="A41" s="3" t="s">
        <v>30</v>
      </c>
      <c r="C41" s="1"/>
      <c r="D41" s="1"/>
      <c r="E41" s="1">
        <v>35</v>
      </c>
      <c r="F41" s="1">
        <v>35</v>
      </c>
      <c r="H41" s="1"/>
      <c r="I41" s="1"/>
    </row>
    <row r="42" spans="1:9" x14ac:dyDescent="0.25">
      <c r="A42" s="3"/>
      <c r="C42" s="1"/>
      <c r="D42" s="1"/>
      <c r="E42" s="1"/>
      <c r="F42" s="1"/>
      <c r="H42" s="1"/>
      <c r="I42" s="1"/>
    </row>
    <row r="43" spans="1:9" ht="23.25" customHeight="1" x14ac:dyDescent="0.25">
      <c r="A43" s="5"/>
      <c r="B43" s="5"/>
      <c r="C43" s="1"/>
      <c r="D43" s="1"/>
      <c r="E43" s="1"/>
      <c r="F43" s="1"/>
      <c r="H43" s="1"/>
      <c r="I43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B7" sqref="B7"/>
    </sheetView>
  </sheetViews>
  <sheetFormatPr defaultRowHeight="18.75" x14ac:dyDescent="0.3"/>
  <cols>
    <col min="1" max="1" width="41.7109375" style="19" bestFit="1" customWidth="1"/>
    <col min="2" max="6" width="6.42578125" style="19" bestFit="1" customWidth="1"/>
    <col min="7" max="7" width="6.85546875" style="19" bestFit="1" customWidth="1"/>
    <col min="8" max="8" width="9.140625" style="19"/>
    <col min="9" max="9" width="30" bestFit="1" customWidth="1"/>
    <col min="10" max="10" width="32" bestFit="1" customWidth="1"/>
    <col min="11" max="15" width="5" bestFit="1" customWidth="1"/>
    <col min="16" max="16" width="11.7109375" bestFit="1" customWidth="1"/>
    <col min="17" max="17" width="9.140625" style="19"/>
    <col min="18" max="18" width="34.42578125" style="19" customWidth="1"/>
    <col min="19" max="16384" width="9.140625" style="19"/>
  </cols>
  <sheetData>
    <row r="1" spans="1:18" x14ac:dyDescent="0.3">
      <c r="A1" s="17" t="s">
        <v>116</v>
      </c>
      <c r="B1" s="18" t="s">
        <v>60</v>
      </c>
      <c r="C1" s="18" t="s">
        <v>34</v>
      </c>
      <c r="D1" s="18" t="s">
        <v>35</v>
      </c>
      <c r="E1" s="18" t="s">
        <v>36</v>
      </c>
      <c r="F1" s="18" t="s">
        <v>0</v>
      </c>
      <c r="G1" s="18" t="s">
        <v>12</v>
      </c>
      <c r="I1" s="16"/>
      <c r="J1" s="22" t="s">
        <v>59</v>
      </c>
      <c r="K1" s="23" t="s">
        <v>60</v>
      </c>
      <c r="L1" s="23" t="s">
        <v>34</v>
      </c>
      <c r="M1" s="23" t="s">
        <v>35</v>
      </c>
      <c r="N1" s="23" t="s">
        <v>36</v>
      </c>
      <c r="O1" s="23" t="s">
        <v>0</v>
      </c>
      <c r="P1" s="23" t="s">
        <v>8</v>
      </c>
      <c r="R1" s="5" t="s">
        <v>118</v>
      </c>
    </row>
    <row r="2" spans="1:18" x14ac:dyDescent="0.3">
      <c r="A2" s="9" t="s">
        <v>32</v>
      </c>
      <c r="B2" s="10">
        <v>95</v>
      </c>
      <c r="C2" s="10">
        <v>175</v>
      </c>
      <c r="D2" s="10">
        <v>209</v>
      </c>
      <c r="E2" s="10">
        <v>240</v>
      </c>
      <c r="F2" s="10">
        <v>63</v>
      </c>
      <c r="G2" s="10">
        <v>782</v>
      </c>
      <c r="I2" s="5" t="s">
        <v>63</v>
      </c>
      <c r="J2" s="14" t="s">
        <v>64</v>
      </c>
      <c r="K2" s="15"/>
      <c r="L2" s="15"/>
      <c r="M2" s="15"/>
      <c r="N2" s="15"/>
      <c r="O2" s="15">
        <v>1</v>
      </c>
      <c r="P2" s="15">
        <v>1</v>
      </c>
      <c r="R2" s="5" t="s">
        <v>119</v>
      </c>
    </row>
    <row r="3" spans="1:18" x14ac:dyDescent="0.3">
      <c r="A3" s="9" t="s">
        <v>61</v>
      </c>
      <c r="B3" s="10">
        <v>95</v>
      </c>
      <c r="C3" s="10">
        <v>174</v>
      </c>
      <c r="D3" s="10">
        <v>205</v>
      </c>
      <c r="E3" s="10">
        <v>243</v>
      </c>
      <c r="F3" s="10">
        <v>63</v>
      </c>
      <c r="G3" s="10">
        <v>780</v>
      </c>
      <c r="I3" s="5"/>
      <c r="J3" s="14" t="s">
        <v>65</v>
      </c>
      <c r="K3" s="15"/>
      <c r="L3" s="15"/>
      <c r="M3" s="15">
        <v>1</v>
      </c>
      <c r="N3" s="15"/>
      <c r="O3" s="15"/>
      <c r="P3" s="15">
        <v>1</v>
      </c>
      <c r="R3" s="5" t="s">
        <v>120</v>
      </c>
    </row>
    <row r="4" spans="1:18" x14ac:dyDescent="0.3">
      <c r="A4" s="9" t="s">
        <v>62</v>
      </c>
      <c r="B4" s="10">
        <v>78</v>
      </c>
      <c r="C4" s="10">
        <v>133</v>
      </c>
      <c r="D4" s="10">
        <v>162</v>
      </c>
      <c r="E4" s="10">
        <v>177</v>
      </c>
      <c r="F4" s="10">
        <v>53</v>
      </c>
      <c r="G4" s="10">
        <v>603</v>
      </c>
      <c r="I4" s="5"/>
      <c r="J4" s="14" t="s">
        <v>66</v>
      </c>
      <c r="K4" s="15"/>
      <c r="L4" s="15"/>
      <c r="M4" s="15"/>
      <c r="N4" s="15">
        <v>1</v>
      </c>
      <c r="O4" s="15"/>
      <c r="P4" s="15">
        <v>1</v>
      </c>
      <c r="R4" s="5" t="s">
        <v>121</v>
      </c>
    </row>
    <row r="5" spans="1:18" x14ac:dyDescent="0.3">
      <c r="A5" s="9" t="s">
        <v>12</v>
      </c>
      <c r="B5" s="10">
        <f t="shared" ref="B5:G5" si="0">SUM(B2:B4)</f>
        <v>268</v>
      </c>
      <c r="C5" s="10">
        <f t="shared" si="0"/>
        <v>482</v>
      </c>
      <c r="D5" s="10">
        <f t="shared" si="0"/>
        <v>576</v>
      </c>
      <c r="E5" s="10">
        <f t="shared" si="0"/>
        <v>660</v>
      </c>
      <c r="F5" s="10">
        <f t="shared" si="0"/>
        <v>179</v>
      </c>
      <c r="G5" s="10">
        <f t="shared" si="0"/>
        <v>2165</v>
      </c>
      <c r="I5" s="5"/>
      <c r="J5" s="14" t="s">
        <v>67</v>
      </c>
      <c r="K5" s="15"/>
      <c r="L5" s="15"/>
      <c r="M5" s="15"/>
      <c r="N5" s="15">
        <v>1</v>
      </c>
      <c r="O5" s="15"/>
      <c r="P5" s="15">
        <v>1</v>
      </c>
      <c r="R5" s="5" t="s">
        <v>122</v>
      </c>
    </row>
    <row r="6" spans="1:18" x14ac:dyDescent="0.3">
      <c r="A6" s="20"/>
      <c r="B6" s="21">
        <v>32</v>
      </c>
      <c r="C6" s="21">
        <v>74</v>
      </c>
      <c r="D6" s="21">
        <v>85</v>
      </c>
      <c r="E6" s="21">
        <v>127</v>
      </c>
      <c r="F6" s="21">
        <v>21</v>
      </c>
      <c r="G6" s="21">
        <v>339</v>
      </c>
      <c r="I6" s="5"/>
      <c r="J6" s="14" t="s">
        <v>68</v>
      </c>
      <c r="K6" s="15"/>
      <c r="L6" s="15">
        <v>5</v>
      </c>
      <c r="M6" s="15">
        <v>1</v>
      </c>
      <c r="N6" s="15"/>
      <c r="O6" s="15"/>
      <c r="P6" s="15">
        <v>6</v>
      </c>
      <c r="R6" s="5" t="s">
        <v>123</v>
      </c>
    </row>
    <row r="7" spans="1:18" x14ac:dyDescent="0.3">
      <c r="B7" s="19">
        <f>(B6*100/B5)</f>
        <v>11.940298507462687</v>
      </c>
      <c r="C7" s="19">
        <f t="shared" ref="C7:G7" si="1">(C6*100/C5)</f>
        <v>15.352697095435685</v>
      </c>
      <c r="D7" s="19">
        <f t="shared" si="1"/>
        <v>14.756944444444445</v>
      </c>
      <c r="E7" s="19">
        <f t="shared" si="1"/>
        <v>19.242424242424242</v>
      </c>
      <c r="F7" s="19">
        <f t="shared" si="1"/>
        <v>11.731843575418994</v>
      </c>
      <c r="G7" s="19">
        <f t="shared" si="1"/>
        <v>15.658198614318707</v>
      </c>
      <c r="I7" s="5" t="s">
        <v>69</v>
      </c>
      <c r="J7" s="14" t="s">
        <v>70</v>
      </c>
      <c r="K7" s="15"/>
      <c r="L7" s="15"/>
      <c r="M7" s="15"/>
      <c r="N7" s="15">
        <v>3</v>
      </c>
      <c r="O7" s="15"/>
      <c r="P7" s="15">
        <v>3</v>
      </c>
      <c r="R7" s="5" t="s">
        <v>124</v>
      </c>
    </row>
    <row r="8" spans="1:18" x14ac:dyDescent="0.3">
      <c r="I8" s="5"/>
      <c r="J8" s="14" t="s">
        <v>71</v>
      </c>
      <c r="K8" s="15">
        <v>2</v>
      </c>
      <c r="L8" s="15">
        <v>1</v>
      </c>
      <c r="M8" s="15">
        <v>8</v>
      </c>
      <c r="N8" s="15">
        <v>2</v>
      </c>
      <c r="O8" s="15">
        <v>3</v>
      </c>
      <c r="P8" s="15">
        <v>16</v>
      </c>
      <c r="R8" s="5" t="s">
        <v>125</v>
      </c>
    </row>
    <row r="9" spans="1:18" x14ac:dyDescent="0.3">
      <c r="I9" s="5" t="s">
        <v>72</v>
      </c>
      <c r="J9" s="14" t="s">
        <v>73</v>
      </c>
      <c r="K9" s="15"/>
      <c r="L9" s="15"/>
      <c r="M9" s="15">
        <v>1</v>
      </c>
      <c r="N9" s="15"/>
      <c r="O9" s="15"/>
      <c r="P9" s="15">
        <v>1</v>
      </c>
      <c r="R9" s="5" t="s">
        <v>104</v>
      </c>
    </row>
    <row r="10" spans="1:18" x14ac:dyDescent="0.3">
      <c r="I10" s="5"/>
      <c r="J10" s="14" t="s">
        <v>74</v>
      </c>
      <c r="K10" s="15">
        <v>2</v>
      </c>
      <c r="L10" s="15"/>
      <c r="M10" s="15"/>
      <c r="N10" s="15">
        <v>2</v>
      </c>
      <c r="O10" s="15"/>
      <c r="P10" s="15">
        <v>4</v>
      </c>
      <c r="R10" s="5" t="s">
        <v>126</v>
      </c>
    </row>
    <row r="11" spans="1:18" x14ac:dyDescent="0.3">
      <c r="I11" s="5"/>
      <c r="J11" s="14" t="s">
        <v>75</v>
      </c>
      <c r="K11" s="15">
        <v>2</v>
      </c>
      <c r="L11" s="15">
        <v>2</v>
      </c>
      <c r="M11" s="15"/>
      <c r="N11" s="15">
        <v>4</v>
      </c>
      <c r="O11" s="15"/>
      <c r="P11" s="15">
        <v>8</v>
      </c>
      <c r="R11" s="5" t="s">
        <v>127</v>
      </c>
    </row>
    <row r="12" spans="1:18" x14ac:dyDescent="0.3">
      <c r="I12" s="5"/>
      <c r="J12" s="14" t="s">
        <v>76</v>
      </c>
      <c r="K12" s="15"/>
      <c r="L12" s="15"/>
      <c r="M12" s="15"/>
      <c r="N12" s="15">
        <v>4</v>
      </c>
      <c r="O12" s="15"/>
      <c r="P12" s="15">
        <v>4</v>
      </c>
      <c r="R12" s="5" t="s">
        <v>128</v>
      </c>
    </row>
    <row r="13" spans="1:18" x14ac:dyDescent="0.3">
      <c r="I13" s="5"/>
      <c r="J13" s="14" t="s">
        <v>77</v>
      </c>
      <c r="K13" s="15"/>
      <c r="L13" s="15"/>
      <c r="M13" s="15"/>
      <c r="N13" s="15">
        <v>2</v>
      </c>
      <c r="O13" s="15"/>
      <c r="P13" s="15">
        <v>2</v>
      </c>
      <c r="R13" s="5" t="s">
        <v>129</v>
      </c>
    </row>
    <row r="14" spans="1:18" x14ac:dyDescent="0.3">
      <c r="I14" s="5" t="s">
        <v>78</v>
      </c>
      <c r="J14" s="14" t="s">
        <v>79</v>
      </c>
      <c r="K14" s="15"/>
      <c r="L14" s="15">
        <v>5</v>
      </c>
      <c r="M14" s="15">
        <v>10</v>
      </c>
      <c r="N14" s="15">
        <v>5</v>
      </c>
      <c r="O14" s="15">
        <v>2</v>
      </c>
      <c r="P14" s="15">
        <v>22</v>
      </c>
    </row>
    <row r="15" spans="1:18" x14ac:dyDescent="0.3">
      <c r="I15" s="5"/>
      <c r="J15" s="14" t="s">
        <v>80</v>
      </c>
      <c r="K15" s="15"/>
      <c r="L15" s="15">
        <v>3</v>
      </c>
      <c r="M15" s="15"/>
      <c r="N15" s="15">
        <v>4</v>
      </c>
      <c r="O15" s="15"/>
      <c r="P15" s="15">
        <v>7</v>
      </c>
    </row>
    <row r="16" spans="1:18" x14ac:dyDescent="0.3">
      <c r="I16" s="5" t="s">
        <v>81</v>
      </c>
      <c r="J16" s="14" t="s">
        <v>82</v>
      </c>
      <c r="K16" s="15"/>
      <c r="L16" s="15"/>
      <c r="M16" s="15"/>
      <c r="N16" s="15">
        <v>1</v>
      </c>
      <c r="O16" s="15"/>
      <c r="P16" s="15">
        <v>1</v>
      </c>
    </row>
    <row r="17" spans="9:16" x14ac:dyDescent="0.3">
      <c r="I17" s="5"/>
      <c r="J17" s="14" t="s">
        <v>83</v>
      </c>
      <c r="K17" s="15"/>
      <c r="L17" s="15"/>
      <c r="M17" s="15"/>
      <c r="N17" s="15">
        <v>1</v>
      </c>
      <c r="O17" s="15"/>
      <c r="P17" s="15">
        <v>1</v>
      </c>
    </row>
    <row r="18" spans="9:16" x14ac:dyDescent="0.3">
      <c r="I18" s="5"/>
      <c r="J18" s="14" t="s">
        <v>84</v>
      </c>
      <c r="K18" s="15"/>
      <c r="L18" s="15"/>
      <c r="M18" s="15"/>
      <c r="N18" s="15">
        <v>1</v>
      </c>
      <c r="O18" s="15"/>
      <c r="P18" s="15">
        <v>1</v>
      </c>
    </row>
    <row r="19" spans="9:16" x14ac:dyDescent="0.3">
      <c r="I19" s="5"/>
      <c r="J19" s="14" t="s">
        <v>85</v>
      </c>
      <c r="K19" s="15"/>
      <c r="L19" s="15">
        <v>2</v>
      </c>
      <c r="M19" s="15"/>
      <c r="N19" s="15"/>
      <c r="O19" s="15"/>
      <c r="P19" s="15">
        <v>2</v>
      </c>
    </row>
    <row r="20" spans="9:16" x14ac:dyDescent="0.3">
      <c r="I20" s="5" t="s">
        <v>86</v>
      </c>
      <c r="J20" s="14" t="s">
        <v>87</v>
      </c>
      <c r="K20" s="15"/>
      <c r="L20" s="15">
        <v>1</v>
      </c>
      <c r="M20" s="15"/>
      <c r="N20" s="15"/>
      <c r="O20" s="15"/>
      <c r="P20" s="15">
        <v>1</v>
      </c>
    </row>
    <row r="21" spans="9:16" x14ac:dyDescent="0.3">
      <c r="I21" s="5"/>
      <c r="J21" s="14" t="s">
        <v>88</v>
      </c>
      <c r="K21" s="15">
        <v>1</v>
      </c>
      <c r="L21" s="15">
        <v>3</v>
      </c>
      <c r="M21" s="15">
        <v>1</v>
      </c>
      <c r="N21" s="15">
        <v>1</v>
      </c>
      <c r="O21" s="15"/>
      <c r="P21" s="15">
        <v>6</v>
      </c>
    </row>
    <row r="22" spans="9:16" x14ac:dyDescent="0.3">
      <c r="I22" s="5"/>
      <c r="J22" s="14" t="s">
        <v>89</v>
      </c>
      <c r="K22" s="15"/>
      <c r="L22" s="15">
        <v>1</v>
      </c>
      <c r="M22" s="15"/>
      <c r="N22" s="15"/>
      <c r="O22" s="15"/>
      <c r="P22" s="15">
        <v>1</v>
      </c>
    </row>
    <row r="23" spans="9:16" x14ac:dyDescent="0.3">
      <c r="I23" s="5"/>
      <c r="J23" s="14" t="s">
        <v>90</v>
      </c>
      <c r="K23" s="15">
        <v>1</v>
      </c>
      <c r="L23" s="15"/>
      <c r="M23" s="15"/>
      <c r="N23" s="15"/>
      <c r="O23" s="15"/>
      <c r="P23" s="15">
        <v>1</v>
      </c>
    </row>
    <row r="24" spans="9:16" x14ac:dyDescent="0.3">
      <c r="I24" s="5"/>
      <c r="J24" s="14" t="s">
        <v>91</v>
      </c>
      <c r="K24" s="15"/>
      <c r="L24" s="15">
        <v>7</v>
      </c>
      <c r="M24" s="15">
        <v>4</v>
      </c>
      <c r="N24" s="15">
        <v>2</v>
      </c>
      <c r="O24" s="15">
        <v>2</v>
      </c>
      <c r="P24" s="15">
        <v>15</v>
      </c>
    </row>
    <row r="25" spans="9:16" x14ac:dyDescent="0.3">
      <c r="I25" s="5"/>
      <c r="J25" s="14" t="s">
        <v>92</v>
      </c>
      <c r="K25" s="15"/>
      <c r="L25" s="15">
        <v>1</v>
      </c>
      <c r="M25" s="15"/>
      <c r="N25" s="15">
        <v>1</v>
      </c>
      <c r="O25" s="15"/>
      <c r="P25" s="15">
        <v>2</v>
      </c>
    </row>
    <row r="26" spans="9:16" x14ac:dyDescent="0.3">
      <c r="I26" s="5"/>
      <c r="J26" s="14" t="s">
        <v>93</v>
      </c>
      <c r="K26" s="15">
        <v>12</v>
      </c>
      <c r="L26" s="15">
        <v>12</v>
      </c>
      <c r="M26" s="15">
        <v>19</v>
      </c>
      <c r="N26" s="15">
        <v>30</v>
      </c>
      <c r="O26" s="15"/>
      <c r="P26" s="15">
        <v>73</v>
      </c>
    </row>
    <row r="27" spans="9:16" x14ac:dyDescent="0.3">
      <c r="I27" s="5"/>
      <c r="J27" s="14" t="s">
        <v>94</v>
      </c>
      <c r="K27" s="15"/>
      <c r="L27" s="15">
        <v>2</v>
      </c>
      <c r="M27" s="15">
        <v>2</v>
      </c>
      <c r="N27" s="15">
        <v>3</v>
      </c>
      <c r="O27" s="15"/>
      <c r="P27" s="15">
        <v>7</v>
      </c>
    </row>
    <row r="28" spans="9:16" x14ac:dyDescent="0.3">
      <c r="I28" s="5"/>
      <c r="J28" s="14" t="s">
        <v>95</v>
      </c>
      <c r="K28" s="15">
        <v>1</v>
      </c>
      <c r="L28" s="15">
        <v>2</v>
      </c>
      <c r="M28" s="15">
        <v>5</v>
      </c>
      <c r="N28" s="15">
        <v>2</v>
      </c>
      <c r="O28" s="15">
        <v>1</v>
      </c>
      <c r="P28" s="15">
        <v>11</v>
      </c>
    </row>
    <row r="29" spans="9:16" x14ac:dyDescent="0.3">
      <c r="I29" s="5"/>
      <c r="J29" s="14" t="s">
        <v>96</v>
      </c>
      <c r="K29" s="15"/>
      <c r="L29" s="15"/>
      <c r="M29" s="15">
        <v>2</v>
      </c>
      <c r="N29" s="15"/>
      <c r="O29" s="15"/>
      <c r="P29" s="15">
        <v>2</v>
      </c>
    </row>
    <row r="30" spans="9:16" x14ac:dyDescent="0.3">
      <c r="I30" s="5"/>
      <c r="J30" s="14" t="s">
        <v>97</v>
      </c>
      <c r="K30" s="15"/>
      <c r="L30" s="15"/>
      <c r="M30" s="15"/>
      <c r="N30" s="15"/>
      <c r="O30" s="15">
        <v>2</v>
      </c>
      <c r="P30" s="15">
        <v>2</v>
      </c>
    </row>
    <row r="31" spans="9:16" x14ac:dyDescent="0.3">
      <c r="I31" s="5"/>
      <c r="J31" s="14" t="s">
        <v>98</v>
      </c>
      <c r="K31" s="15"/>
      <c r="L31" s="15"/>
      <c r="M31" s="15">
        <v>2</v>
      </c>
      <c r="N31" s="15">
        <v>3</v>
      </c>
      <c r="O31" s="15">
        <v>2</v>
      </c>
      <c r="P31" s="15">
        <v>7</v>
      </c>
    </row>
    <row r="32" spans="9:16" x14ac:dyDescent="0.3">
      <c r="I32" s="5" t="s">
        <v>99</v>
      </c>
      <c r="J32" s="14" t="s">
        <v>100</v>
      </c>
      <c r="K32" s="15">
        <v>7</v>
      </c>
      <c r="L32" s="15">
        <v>16</v>
      </c>
      <c r="M32" s="15">
        <v>21</v>
      </c>
      <c r="N32" s="15">
        <v>44</v>
      </c>
      <c r="O32" s="15">
        <v>4</v>
      </c>
      <c r="P32" s="15">
        <v>92</v>
      </c>
    </row>
    <row r="33" spans="9:16" x14ac:dyDescent="0.3">
      <c r="I33" s="5"/>
      <c r="J33" s="14" t="s">
        <v>101</v>
      </c>
      <c r="K33" s="15">
        <v>2</v>
      </c>
      <c r="L33" s="15">
        <v>2</v>
      </c>
      <c r="M33" s="15"/>
      <c r="N33" s="15">
        <v>4</v>
      </c>
      <c r="O33" s="15">
        <v>2</v>
      </c>
      <c r="P33" s="15">
        <v>10</v>
      </c>
    </row>
    <row r="34" spans="9:16" x14ac:dyDescent="0.3">
      <c r="I34" s="5" t="s">
        <v>102</v>
      </c>
      <c r="J34" s="14" t="s">
        <v>103</v>
      </c>
      <c r="K34" s="15"/>
      <c r="L34" s="15"/>
      <c r="M34" s="15">
        <v>2</v>
      </c>
      <c r="N34" s="15"/>
      <c r="O34" s="15"/>
      <c r="P34" s="15">
        <v>2</v>
      </c>
    </row>
    <row r="35" spans="9:16" x14ac:dyDescent="0.3">
      <c r="I35" s="5" t="s">
        <v>104</v>
      </c>
      <c r="J35" s="14" t="s">
        <v>105</v>
      </c>
      <c r="K35" s="15"/>
      <c r="L35" s="15"/>
      <c r="M35" s="15">
        <v>1</v>
      </c>
      <c r="N35" s="15">
        <v>4</v>
      </c>
      <c r="O35" s="15"/>
      <c r="P35" s="15">
        <v>5</v>
      </c>
    </row>
    <row r="36" spans="9:16" x14ac:dyDescent="0.3">
      <c r="I36" s="5" t="s">
        <v>106</v>
      </c>
      <c r="J36" s="14" t="s">
        <v>107</v>
      </c>
      <c r="K36" s="15">
        <v>2</v>
      </c>
      <c r="L36" s="15">
        <v>2</v>
      </c>
      <c r="M36" s="15">
        <v>4</v>
      </c>
      <c r="N36" s="15">
        <v>4</v>
      </c>
      <c r="O36" s="15"/>
      <c r="P36" s="15">
        <v>12</v>
      </c>
    </row>
    <row r="37" spans="9:16" x14ac:dyDescent="0.3">
      <c r="I37" s="5" t="s">
        <v>108</v>
      </c>
      <c r="J37" s="14" t="s">
        <v>109</v>
      </c>
      <c r="K37" s="15"/>
      <c r="L37" s="15">
        <v>4</v>
      </c>
      <c r="M37" s="15"/>
      <c r="N37" s="15"/>
      <c r="O37" s="15"/>
      <c r="P37" s="15">
        <v>4</v>
      </c>
    </row>
    <row r="38" spans="9:16" x14ac:dyDescent="0.3">
      <c r="I38" s="5" t="s">
        <v>110</v>
      </c>
      <c r="J38" s="14" t="s">
        <v>111</v>
      </c>
      <c r="K38" s="15"/>
      <c r="L38" s="15"/>
      <c r="M38" s="15"/>
      <c r="N38" s="15"/>
      <c r="O38" s="15">
        <v>1</v>
      </c>
      <c r="P38" s="15">
        <v>1</v>
      </c>
    </row>
    <row r="39" spans="9:16" x14ac:dyDescent="0.3">
      <c r="I39" s="5" t="s">
        <v>112</v>
      </c>
      <c r="J39" s="14" t="s">
        <v>113</v>
      </c>
      <c r="K39" s="15"/>
      <c r="L39" s="15">
        <v>1</v>
      </c>
      <c r="M39" s="15"/>
      <c r="N39" s="15"/>
      <c r="O39" s="15"/>
      <c r="P39" s="15">
        <v>1</v>
      </c>
    </row>
    <row r="40" spans="9:16" x14ac:dyDescent="0.3">
      <c r="I40" s="5"/>
      <c r="J40" s="14" t="s">
        <v>114</v>
      </c>
      <c r="K40" s="15"/>
      <c r="L40" s="15">
        <v>2</v>
      </c>
      <c r="M40" s="15">
        <v>2</v>
      </c>
      <c r="N40" s="15"/>
      <c r="O40" s="15">
        <v>1</v>
      </c>
      <c r="P40" s="15">
        <v>5</v>
      </c>
    </row>
    <row r="41" spans="9:16" x14ac:dyDescent="0.3">
      <c r="I41" s="5"/>
      <c r="J41" s="14" t="s">
        <v>115</v>
      </c>
      <c r="K41" s="15"/>
      <c r="L41" s="15"/>
      <c r="M41" s="15"/>
      <c r="N41" s="15">
        <v>2</v>
      </c>
      <c r="O41" s="15"/>
      <c r="P41" s="15">
        <v>2</v>
      </c>
    </row>
    <row r="42" spans="9:16" x14ac:dyDescent="0.3">
      <c r="I42" s="5" t="s">
        <v>8</v>
      </c>
      <c r="J42" s="13" t="s">
        <v>117</v>
      </c>
      <c r="K42" s="15">
        <v>32</v>
      </c>
      <c r="L42" s="15">
        <v>74</v>
      </c>
      <c r="M42" s="15">
        <v>86</v>
      </c>
      <c r="N42" s="15">
        <v>131</v>
      </c>
      <c r="O42" s="15">
        <v>21</v>
      </c>
      <c r="P42" s="15">
        <v>344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opLeftCell="F1" workbookViewId="0">
      <selection activeCell="R1" sqref="R1:Y17"/>
    </sheetView>
  </sheetViews>
  <sheetFormatPr defaultRowHeight="15" x14ac:dyDescent="0.25"/>
  <cols>
    <col min="1" max="1" width="36.140625" bestFit="1" customWidth="1"/>
    <col min="2" max="2" width="6.42578125" bestFit="1" customWidth="1"/>
    <col min="3" max="3" width="6" bestFit="1" customWidth="1"/>
    <col min="4" max="4" width="10" bestFit="1" customWidth="1"/>
    <col min="5" max="5" width="6.42578125" bestFit="1" customWidth="1"/>
    <col min="6" max="6" width="6" bestFit="1" customWidth="1"/>
    <col min="7" max="7" width="10" bestFit="1" customWidth="1"/>
    <col min="8" max="8" width="6.42578125" bestFit="1" customWidth="1"/>
    <col min="9" max="9" width="6" bestFit="1" customWidth="1"/>
    <col min="10" max="10" width="10" bestFit="1" customWidth="1"/>
    <col min="11" max="11" width="6.42578125" bestFit="1" customWidth="1"/>
    <col min="12" max="12" width="6" bestFit="1" customWidth="1"/>
    <col min="13" max="13" width="10" bestFit="1" customWidth="1"/>
    <col min="18" max="18" width="8" bestFit="1" customWidth="1"/>
    <col min="19" max="19" width="15.140625" bestFit="1" customWidth="1"/>
    <col min="20" max="20" width="16.140625" bestFit="1" customWidth="1"/>
    <col min="21" max="21" width="12.7109375" bestFit="1" customWidth="1"/>
    <col min="22" max="22" width="16" bestFit="1" customWidth="1"/>
    <col min="23" max="23" width="15.5703125" bestFit="1" customWidth="1"/>
    <col min="24" max="24" width="12.85546875" bestFit="1" customWidth="1"/>
    <col min="25" max="25" width="16.5703125" bestFit="1" customWidth="1"/>
  </cols>
  <sheetData>
    <row r="1" spans="1:33" s="31" customFormat="1" ht="56.25" x14ac:dyDescent="0.3">
      <c r="A1" s="239" t="s">
        <v>161</v>
      </c>
      <c r="B1" s="235">
        <v>2019</v>
      </c>
      <c r="C1" s="236"/>
      <c r="D1" s="237"/>
      <c r="E1" s="235">
        <v>2020</v>
      </c>
      <c r="F1" s="236"/>
      <c r="G1" s="237"/>
      <c r="H1" s="238">
        <v>2021</v>
      </c>
      <c r="I1" s="236"/>
      <c r="J1" s="236"/>
      <c r="K1" s="236">
        <v>2022</v>
      </c>
      <c r="L1" s="236"/>
      <c r="M1" s="237"/>
      <c r="N1" s="2"/>
      <c r="O1" s="2"/>
      <c r="R1" s="7" t="s">
        <v>33</v>
      </c>
      <c r="S1" s="223" t="s">
        <v>138</v>
      </c>
      <c r="T1" s="224" t="s">
        <v>155</v>
      </c>
      <c r="U1" s="228" t="s">
        <v>141</v>
      </c>
      <c r="V1" s="228" t="s">
        <v>156</v>
      </c>
      <c r="W1" s="230" t="s">
        <v>276</v>
      </c>
      <c r="X1" s="234" t="s">
        <v>273</v>
      </c>
      <c r="Y1" s="232" t="s">
        <v>275</v>
      </c>
      <c r="Z1" s="217"/>
      <c r="AA1" s="217"/>
      <c r="AB1" s="216"/>
      <c r="AC1" s="216"/>
      <c r="AD1" s="215"/>
      <c r="AE1" s="218"/>
      <c r="AF1" s="214"/>
      <c r="AG1"/>
    </row>
    <row r="2" spans="1:33" s="31" customFormat="1" ht="21" thickBot="1" x14ac:dyDescent="0.3">
      <c r="A2" s="240"/>
      <c r="B2" s="60" t="s">
        <v>159</v>
      </c>
      <c r="C2" s="61" t="s">
        <v>160</v>
      </c>
      <c r="D2" s="62" t="s">
        <v>117</v>
      </c>
      <c r="E2" s="60" t="s">
        <v>159</v>
      </c>
      <c r="F2" s="61" t="s">
        <v>160</v>
      </c>
      <c r="G2" s="62" t="s">
        <v>117</v>
      </c>
      <c r="H2" s="63" t="s">
        <v>159</v>
      </c>
      <c r="I2" s="61" t="s">
        <v>160</v>
      </c>
      <c r="J2" s="61" t="s">
        <v>117</v>
      </c>
      <c r="K2" s="61" t="s">
        <v>159</v>
      </c>
      <c r="L2" s="61" t="s">
        <v>160</v>
      </c>
      <c r="M2" s="62" t="s">
        <v>117</v>
      </c>
      <c r="N2" s="2"/>
      <c r="O2" s="2"/>
      <c r="R2" s="221" t="s">
        <v>142</v>
      </c>
      <c r="S2" s="225">
        <v>303</v>
      </c>
      <c r="T2" s="222"/>
      <c r="U2" s="229">
        <v>5</v>
      </c>
      <c r="V2" s="222"/>
      <c r="W2" s="222"/>
      <c r="X2" s="222"/>
      <c r="Y2" s="222"/>
      <c r="Z2" s="216"/>
      <c r="AA2" s="216"/>
      <c r="AB2" s="216"/>
      <c r="AC2" s="216"/>
      <c r="AD2" s="220"/>
      <c r="AE2" s="220"/>
      <c r="AF2" s="1"/>
      <c r="AG2"/>
    </row>
    <row r="3" spans="1:33" ht="20.25" x14ac:dyDescent="0.25">
      <c r="A3" s="64" t="s">
        <v>152</v>
      </c>
      <c r="B3" s="65"/>
      <c r="C3" s="99">
        <v>9</v>
      </c>
      <c r="D3" s="67">
        <v>9</v>
      </c>
      <c r="E3" s="65">
        <v>2</v>
      </c>
      <c r="F3" s="99">
        <v>73</v>
      </c>
      <c r="G3" s="67">
        <v>75</v>
      </c>
      <c r="H3" s="68">
        <v>1</v>
      </c>
      <c r="I3" s="99">
        <v>50</v>
      </c>
      <c r="J3" s="66">
        <v>51</v>
      </c>
      <c r="K3" s="66">
        <v>1</v>
      </c>
      <c r="L3" s="99">
        <v>47</v>
      </c>
      <c r="M3" s="67">
        <v>48</v>
      </c>
      <c r="N3" s="1"/>
      <c r="O3" s="1"/>
      <c r="R3" s="221" t="s">
        <v>143</v>
      </c>
      <c r="S3" s="225">
        <v>291</v>
      </c>
      <c r="T3" s="222"/>
      <c r="U3" s="229"/>
      <c r="V3" s="222"/>
      <c r="W3" s="222"/>
      <c r="X3" s="222"/>
      <c r="Y3" s="222"/>
      <c r="Z3" s="107"/>
      <c r="AA3" s="107"/>
      <c r="AB3" s="107"/>
      <c r="AC3" s="107"/>
      <c r="AD3" s="220"/>
      <c r="AE3" s="220"/>
      <c r="AF3" s="1"/>
    </row>
    <row r="4" spans="1:33" ht="20.25" x14ac:dyDescent="0.25">
      <c r="A4" s="69" t="s">
        <v>153</v>
      </c>
      <c r="B4" s="70">
        <v>9</v>
      </c>
      <c r="C4" s="100"/>
      <c r="D4" s="72">
        <v>9</v>
      </c>
      <c r="E4" s="70">
        <v>74</v>
      </c>
      <c r="F4" s="100">
        <v>1</v>
      </c>
      <c r="G4" s="72">
        <v>75</v>
      </c>
      <c r="H4" s="73">
        <v>51</v>
      </c>
      <c r="I4" s="100"/>
      <c r="J4" s="71">
        <v>51</v>
      </c>
      <c r="K4" s="71">
        <v>47</v>
      </c>
      <c r="L4" s="100">
        <v>1</v>
      </c>
      <c r="M4" s="72">
        <v>48</v>
      </c>
      <c r="N4" s="1"/>
      <c r="O4" s="1"/>
      <c r="R4" s="221" t="s">
        <v>144</v>
      </c>
      <c r="S4" s="225">
        <v>218</v>
      </c>
      <c r="T4" s="222"/>
      <c r="U4" s="229">
        <v>1</v>
      </c>
      <c r="V4" s="222"/>
      <c r="W4" s="222"/>
      <c r="X4" s="222"/>
      <c r="Y4" s="222"/>
      <c r="Z4" s="107"/>
      <c r="AA4" s="107"/>
      <c r="AB4" s="107"/>
      <c r="AC4" s="107"/>
      <c r="AD4" s="220"/>
      <c r="AE4" s="220"/>
      <c r="AF4" s="1"/>
    </row>
    <row r="5" spans="1:33" ht="21" thickBot="1" x14ac:dyDescent="0.3">
      <c r="A5" s="74" t="s">
        <v>154</v>
      </c>
      <c r="B5" s="75"/>
      <c r="C5" s="101">
        <v>9</v>
      </c>
      <c r="D5" s="77">
        <v>9</v>
      </c>
      <c r="E5" s="75"/>
      <c r="F5" s="101">
        <v>75</v>
      </c>
      <c r="G5" s="77">
        <v>75</v>
      </c>
      <c r="H5" s="78"/>
      <c r="I5" s="101">
        <v>51</v>
      </c>
      <c r="J5" s="76">
        <v>51</v>
      </c>
      <c r="K5" s="76"/>
      <c r="L5" s="101">
        <v>48</v>
      </c>
      <c r="M5" s="77">
        <v>48</v>
      </c>
      <c r="N5" s="1"/>
      <c r="O5" s="1"/>
      <c r="R5" s="221" t="s">
        <v>145</v>
      </c>
      <c r="S5" s="225">
        <v>264</v>
      </c>
      <c r="T5" s="222"/>
      <c r="U5" s="229"/>
      <c r="V5" s="222"/>
      <c r="W5" s="222"/>
      <c r="X5" s="222"/>
      <c r="Y5" s="222"/>
      <c r="Z5" s="107"/>
      <c r="AA5" s="107"/>
      <c r="AB5" s="107"/>
      <c r="AC5" s="107"/>
      <c r="AD5" s="220"/>
      <c r="AE5" s="220"/>
      <c r="AF5" s="1"/>
    </row>
    <row r="6" spans="1:33" ht="20.25" x14ac:dyDescent="0.25">
      <c r="A6" s="64" t="s">
        <v>133</v>
      </c>
      <c r="B6" s="79">
        <v>1</v>
      </c>
      <c r="C6" s="102"/>
      <c r="D6" s="81">
        <v>1</v>
      </c>
      <c r="E6" s="79">
        <v>14</v>
      </c>
      <c r="F6" s="102"/>
      <c r="G6" s="81">
        <v>14</v>
      </c>
      <c r="H6" s="82">
        <v>19</v>
      </c>
      <c r="I6" s="102"/>
      <c r="J6" s="80">
        <v>19</v>
      </c>
      <c r="K6" s="80">
        <v>60</v>
      </c>
      <c r="L6" s="102"/>
      <c r="M6" s="81">
        <v>60</v>
      </c>
      <c r="N6" s="1"/>
      <c r="O6" s="1"/>
      <c r="R6" s="221" t="s">
        <v>146</v>
      </c>
      <c r="S6" s="225">
        <v>154</v>
      </c>
      <c r="T6" s="222"/>
      <c r="U6" s="229">
        <v>1</v>
      </c>
      <c r="V6" s="222"/>
      <c r="W6" s="222"/>
      <c r="X6" s="222"/>
      <c r="Y6" s="222"/>
      <c r="Z6" s="107"/>
      <c r="AA6" s="107"/>
      <c r="AB6" s="107"/>
      <c r="AC6" s="107"/>
      <c r="AD6" s="220"/>
      <c r="AE6" s="220"/>
      <c r="AF6" s="1"/>
    </row>
    <row r="7" spans="1:33" ht="20.25" x14ac:dyDescent="0.25">
      <c r="A7" s="69" t="s">
        <v>134</v>
      </c>
      <c r="B7" s="83">
        <v>1</v>
      </c>
      <c r="C7" s="103"/>
      <c r="D7" s="85">
        <v>1</v>
      </c>
      <c r="E7" s="83">
        <v>13</v>
      </c>
      <c r="F7" s="103">
        <v>1</v>
      </c>
      <c r="G7" s="85">
        <v>14</v>
      </c>
      <c r="H7" s="86">
        <v>18</v>
      </c>
      <c r="I7" s="103">
        <v>1</v>
      </c>
      <c r="J7" s="84">
        <v>19</v>
      </c>
      <c r="K7" s="84">
        <v>56</v>
      </c>
      <c r="L7" s="103">
        <v>4</v>
      </c>
      <c r="M7" s="85">
        <v>60</v>
      </c>
      <c r="N7" s="1"/>
      <c r="O7" s="1"/>
      <c r="R7" s="221" t="s">
        <v>147</v>
      </c>
      <c r="S7" s="225">
        <v>396</v>
      </c>
      <c r="T7" s="222"/>
      <c r="U7" s="229"/>
      <c r="V7" s="222"/>
      <c r="W7" s="222"/>
      <c r="X7" s="222"/>
      <c r="Y7" s="222"/>
      <c r="Z7" s="107"/>
      <c r="AA7" s="107"/>
      <c r="AB7" s="107"/>
      <c r="AC7" s="107"/>
      <c r="AD7" s="220"/>
      <c r="AE7" s="220"/>
      <c r="AF7" s="1"/>
    </row>
    <row r="8" spans="1:33" ht="20.25" x14ac:dyDescent="0.25">
      <c r="A8" s="69" t="s">
        <v>135</v>
      </c>
      <c r="B8" s="83">
        <v>1</v>
      </c>
      <c r="C8" s="103"/>
      <c r="D8" s="85">
        <v>1</v>
      </c>
      <c r="E8" s="83">
        <v>14</v>
      </c>
      <c r="F8" s="103"/>
      <c r="G8" s="85">
        <v>14</v>
      </c>
      <c r="H8" s="86">
        <v>18</v>
      </c>
      <c r="I8" s="103">
        <v>1</v>
      </c>
      <c r="J8" s="84">
        <v>19</v>
      </c>
      <c r="K8" s="84">
        <v>55</v>
      </c>
      <c r="L8" s="103">
        <v>5</v>
      </c>
      <c r="M8" s="85">
        <v>60</v>
      </c>
      <c r="N8" s="1"/>
      <c r="O8" s="1"/>
      <c r="R8" s="221" t="s">
        <v>148</v>
      </c>
      <c r="S8" s="225">
        <v>1247</v>
      </c>
      <c r="T8" s="222"/>
      <c r="U8" s="229">
        <v>2</v>
      </c>
      <c r="V8" s="222"/>
      <c r="W8" s="222"/>
      <c r="X8" s="222"/>
      <c r="Y8" s="222"/>
      <c r="Z8" s="107"/>
      <c r="AA8" s="107"/>
      <c r="AB8" s="107"/>
      <c r="AC8" s="107"/>
      <c r="AD8" s="220"/>
      <c r="AE8" s="220"/>
      <c r="AF8" s="1"/>
    </row>
    <row r="9" spans="1:33" ht="20.25" x14ac:dyDescent="0.25">
      <c r="A9" s="69" t="s">
        <v>136</v>
      </c>
      <c r="B9" s="83">
        <v>1</v>
      </c>
      <c r="C9" s="103"/>
      <c r="D9" s="85">
        <v>1</v>
      </c>
      <c r="E9" s="83">
        <v>14</v>
      </c>
      <c r="F9" s="103"/>
      <c r="G9" s="85">
        <v>14</v>
      </c>
      <c r="H9" s="86">
        <v>15</v>
      </c>
      <c r="I9" s="103">
        <v>4</v>
      </c>
      <c r="J9" s="84">
        <v>19</v>
      </c>
      <c r="K9" s="84">
        <v>20</v>
      </c>
      <c r="L9" s="103">
        <v>40</v>
      </c>
      <c r="M9" s="85">
        <v>60</v>
      </c>
      <c r="N9" s="1"/>
      <c r="O9" s="1"/>
      <c r="R9" s="221" t="s">
        <v>149</v>
      </c>
      <c r="S9" s="226">
        <v>2444</v>
      </c>
      <c r="T9" s="222"/>
      <c r="U9" s="229">
        <v>6</v>
      </c>
      <c r="V9" s="222"/>
      <c r="W9" s="222"/>
      <c r="X9" s="222"/>
      <c r="Y9" s="222"/>
      <c r="Z9" s="107"/>
      <c r="AA9" s="107"/>
      <c r="AB9" s="107"/>
      <c r="AC9" s="107"/>
      <c r="AD9" s="220"/>
      <c r="AE9" s="220"/>
      <c r="AF9" s="1"/>
    </row>
    <row r="10" spans="1:33" ht="21" thickBot="1" x14ac:dyDescent="0.3">
      <c r="A10" s="74" t="s">
        <v>137</v>
      </c>
      <c r="B10" s="87">
        <v>1</v>
      </c>
      <c r="C10" s="104"/>
      <c r="D10" s="89">
        <v>1</v>
      </c>
      <c r="E10" s="87">
        <v>14</v>
      </c>
      <c r="F10" s="104"/>
      <c r="G10" s="89">
        <v>14</v>
      </c>
      <c r="H10" s="90">
        <v>18</v>
      </c>
      <c r="I10" s="104">
        <v>1</v>
      </c>
      <c r="J10" s="88">
        <v>19</v>
      </c>
      <c r="K10" s="88">
        <v>60</v>
      </c>
      <c r="L10" s="104"/>
      <c r="M10" s="89">
        <v>60</v>
      </c>
      <c r="N10" s="1"/>
      <c r="O10" s="1"/>
      <c r="R10" s="221" t="s">
        <v>150</v>
      </c>
      <c r="S10" s="226">
        <v>2175</v>
      </c>
      <c r="T10" s="222"/>
      <c r="U10" s="229"/>
      <c r="V10" s="222"/>
      <c r="W10" s="222"/>
      <c r="X10" s="222"/>
      <c r="Y10" s="222"/>
      <c r="Z10" s="107"/>
      <c r="AA10" s="107"/>
      <c r="AB10" s="107"/>
      <c r="AC10" s="107"/>
      <c r="AD10" s="220"/>
      <c r="AE10" s="220"/>
      <c r="AF10" s="1"/>
    </row>
    <row r="11" spans="1:33" ht="20.25" x14ac:dyDescent="0.25">
      <c r="A11" s="64" t="s">
        <v>139</v>
      </c>
      <c r="B11" s="91">
        <v>4</v>
      </c>
      <c r="C11" s="105">
        <v>1</v>
      </c>
      <c r="D11" s="93">
        <v>5</v>
      </c>
      <c r="E11" s="91">
        <v>2</v>
      </c>
      <c r="F11" s="105"/>
      <c r="G11" s="93">
        <v>2</v>
      </c>
      <c r="H11" s="94">
        <v>45</v>
      </c>
      <c r="I11" s="105">
        <v>12</v>
      </c>
      <c r="J11" s="92">
        <v>57</v>
      </c>
      <c r="K11" s="92">
        <v>10</v>
      </c>
      <c r="L11" s="105">
        <v>35</v>
      </c>
      <c r="M11" s="93">
        <v>45</v>
      </c>
      <c r="N11" s="1"/>
      <c r="O11" s="1"/>
      <c r="R11" s="221" t="s">
        <v>60</v>
      </c>
      <c r="S11" s="226">
        <v>2284</v>
      </c>
      <c r="T11" s="222"/>
      <c r="U11" s="229">
        <v>80</v>
      </c>
      <c r="V11" s="222"/>
      <c r="W11" s="222"/>
      <c r="X11" s="222"/>
      <c r="Y11" s="222"/>
      <c r="Z11" s="107"/>
      <c r="AA11" s="107"/>
      <c r="AB11" s="107"/>
      <c r="AC11" s="107"/>
      <c r="AD11" s="220"/>
      <c r="AE11" s="220"/>
      <c r="AF11" s="1"/>
    </row>
    <row r="12" spans="1:33" ht="21" thickBot="1" x14ac:dyDescent="0.3">
      <c r="A12" s="74" t="s">
        <v>140</v>
      </c>
      <c r="B12" s="95">
        <v>2</v>
      </c>
      <c r="C12" s="106">
        <v>3</v>
      </c>
      <c r="D12" s="97">
        <v>5</v>
      </c>
      <c r="E12" s="95">
        <v>2</v>
      </c>
      <c r="F12" s="106"/>
      <c r="G12" s="97">
        <v>2</v>
      </c>
      <c r="H12" s="98">
        <v>40</v>
      </c>
      <c r="I12" s="106">
        <v>17</v>
      </c>
      <c r="J12" s="96">
        <v>57</v>
      </c>
      <c r="K12" s="96">
        <v>40</v>
      </c>
      <c r="L12" s="106">
        <v>5</v>
      </c>
      <c r="M12" s="97">
        <v>45</v>
      </c>
      <c r="N12" s="1"/>
      <c r="O12" s="1"/>
      <c r="R12" s="221" t="s">
        <v>34</v>
      </c>
      <c r="S12" s="226">
        <v>2378</v>
      </c>
      <c r="T12" s="227">
        <v>9</v>
      </c>
      <c r="U12" s="229">
        <v>72</v>
      </c>
      <c r="V12" s="229">
        <v>5</v>
      </c>
      <c r="W12" s="222"/>
      <c r="X12" s="222"/>
      <c r="Y12" s="233">
        <v>1</v>
      </c>
      <c r="Z12" s="107"/>
      <c r="AA12" s="107"/>
      <c r="AB12" s="107"/>
      <c r="AC12" s="107"/>
      <c r="AD12" s="220"/>
      <c r="AE12" s="220"/>
      <c r="AF12" s="1"/>
    </row>
    <row r="13" spans="1:33" ht="16.5" thickBot="1" x14ac:dyDescent="0.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R13" s="221" t="s">
        <v>35</v>
      </c>
      <c r="S13" s="226">
        <v>2052</v>
      </c>
      <c r="T13" s="227">
        <v>75</v>
      </c>
      <c r="U13" s="229">
        <v>16</v>
      </c>
      <c r="V13" s="229">
        <v>2</v>
      </c>
      <c r="W13" s="231">
        <v>6</v>
      </c>
      <c r="X13" s="222"/>
      <c r="Y13" s="233">
        <v>14</v>
      </c>
      <c r="Z13" s="107"/>
      <c r="AA13" s="107"/>
      <c r="AB13" s="107"/>
      <c r="AC13" s="107"/>
      <c r="AD13" s="220"/>
      <c r="AE13" s="220"/>
      <c r="AF13" s="1"/>
    </row>
    <row r="14" spans="1:33" ht="26.25" thickBot="1" x14ac:dyDescent="0.35">
      <c r="A14" s="7" t="s">
        <v>131</v>
      </c>
      <c r="B14" s="24" t="s">
        <v>60</v>
      </c>
      <c r="C14" s="24" t="s">
        <v>34</v>
      </c>
      <c r="D14" s="24" t="s">
        <v>35</v>
      </c>
      <c r="E14" s="24" t="s">
        <v>36</v>
      </c>
      <c r="F14" s="24" t="s">
        <v>0</v>
      </c>
      <c r="G14" s="24" t="s">
        <v>117</v>
      </c>
      <c r="H14" s="24" t="s">
        <v>130</v>
      </c>
      <c r="I14" s="25"/>
      <c r="J14" s="32" t="s">
        <v>33</v>
      </c>
      <c r="K14" s="40" t="s">
        <v>138</v>
      </c>
      <c r="L14" s="41" t="s">
        <v>155</v>
      </c>
      <c r="M14" s="47" t="s">
        <v>141</v>
      </c>
      <c r="N14" s="48" t="s">
        <v>156</v>
      </c>
      <c r="O14" s="54" t="s">
        <v>157</v>
      </c>
      <c r="P14" s="57" t="s">
        <v>158</v>
      </c>
      <c r="Q14" s="25"/>
      <c r="R14" s="221" t="s">
        <v>36</v>
      </c>
      <c r="S14" s="226">
        <v>1807</v>
      </c>
      <c r="T14" s="227">
        <v>51</v>
      </c>
      <c r="U14" s="229">
        <v>28</v>
      </c>
      <c r="V14" s="229">
        <v>57</v>
      </c>
      <c r="W14" s="231">
        <v>33</v>
      </c>
      <c r="X14" s="222"/>
      <c r="Y14" s="233">
        <v>19</v>
      </c>
      <c r="Z14" s="107"/>
      <c r="AA14" s="107"/>
      <c r="AB14" s="107"/>
      <c r="AC14" s="107"/>
      <c r="AD14" s="220"/>
      <c r="AE14" s="220"/>
      <c r="AF14" s="1"/>
    </row>
    <row r="15" spans="1:33" ht="18.75" x14ac:dyDescent="0.3">
      <c r="A15" s="9" t="s">
        <v>63</v>
      </c>
      <c r="B15" s="10"/>
      <c r="C15" s="10">
        <v>5</v>
      </c>
      <c r="D15" s="10">
        <v>2</v>
      </c>
      <c r="E15" s="10">
        <v>2</v>
      </c>
      <c r="F15" s="10">
        <v>1</v>
      </c>
      <c r="G15" s="10">
        <v>10</v>
      </c>
      <c r="H15" s="26">
        <v>5</v>
      </c>
      <c r="I15" s="6"/>
      <c r="J15" s="33" t="s">
        <v>142</v>
      </c>
      <c r="K15" s="42">
        <v>303</v>
      </c>
      <c r="L15" s="38"/>
      <c r="M15" s="49">
        <v>5</v>
      </c>
      <c r="N15" s="38"/>
      <c r="O15" s="36"/>
      <c r="P15" s="36"/>
      <c r="Q15" s="6"/>
      <c r="R15" s="221" t="s">
        <v>0</v>
      </c>
      <c r="S15" s="226">
        <v>1377</v>
      </c>
      <c r="T15" s="227">
        <v>48</v>
      </c>
      <c r="U15" s="229">
        <v>145</v>
      </c>
      <c r="V15" s="229">
        <v>45</v>
      </c>
      <c r="W15" s="231">
        <v>28</v>
      </c>
      <c r="X15" s="222"/>
      <c r="Y15" s="233">
        <v>58</v>
      </c>
      <c r="Z15" s="107"/>
      <c r="AA15" s="107"/>
      <c r="AB15" s="107"/>
      <c r="AC15" s="107"/>
      <c r="AD15" s="220"/>
      <c r="AE15" s="220"/>
      <c r="AF15" s="1"/>
    </row>
    <row r="16" spans="1:33" ht="18.75" x14ac:dyDescent="0.3">
      <c r="A16" s="9" t="s">
        <v>69</v>
      </c>
      <c r="B16" s="10">
        <v>2</v>
      </c>
      <c r="C16" s="10">
        <v>1</v>
      </c>
      <c r="D16" s="10">
        <v>8</v>
      </c>
      <c r="E16" s="10">
        <v>5</v>
      </c>
      <c r="F16" s="10">
        <v>3</v>
      </c>
      <c r="G16" s="10">
        <v>19</v>
      </c>
      <c r="H16" s="26">
        <v>2</v>
      </c>
      <c r="I16" s="6"/>
      <c r="J16" s="34" t="s">
        <v>143</v>
      </c>
      <c r="K16" s="43">
        <v>291</v>
      </c>
      <c r="L16" s="39"/>
      <c r="M16" s="50"/>
      <c r="N16" s="39"/>
      <c r="O16" s="37"/>
      <c r="P16" s="37"/>
      <c r="Q16" s="6"/>
      <c r="R16" s="221" t="s">
        <v>151</v>
      </c>
      <c r="S16" s="225">
        <v>1203</v>
      </c>
      <c r="T16" s="227">
        <v>49</v>
      </c>
      <c r="U16" s="229">
        <v>389</v>
      </c>
      <c r="V16" s="229">
        <v>67</v>
      </c>
      <c r="W16" s="231">
        <v>6</v>
      </c>
      <c r="X16" s="233">
        <v>55</v>
      </c>
      <c r="Y16" s="233">
        <v>57</v>
      </c>
      <c r="Z16" s="107"/>
      <c r="AA16" s="107"/>
      <c r="AB16" s="107"/>
      <c r="AC16" s="107"/>
      <c r="AD16" s="220"/>
      <c r="AE16" s="220"/>
      <c r="AF16" s="1"/>
    </row>
    <row r="17" spans="1:32" ht="18.75" x14ac:dyDescent="0.3">
      <c r="A17" s="9" t="s">
        <v>72</v>
      </c>
      <c r="B17" s="10">
        <v>4</v>
      </c>
      <c r="C17" s="10">
        <v>2</v>
      </c>
      <c r="D17" s="10">
        <v>1</v>
      </c>
      <c r="E17" s="10">
        <v>12</v>
      </c>
      <c r="F17" s="10"/>
      <c r="G17" s="10">
        <v>19</v>
      </c>
      <c r="H17" s="26">
        <v>5</v>
      </c>
      <c r="I17" s="6"/>
      <c r="J17" s="34" t="s">
        <v>144</v>
      </c>
      <c r="K17" s="43">
        <v>218</v>
      </c>
      <c r="L17" s="39"/>
      <c r="M17" s="50">
        <v>1</v>
      </c>
      <c r="N17" s="39"/>
      <c r="O17" s="37"/>
      <c r="P17" s="37"/>
      <c r="Q17" s="6"/>
      <c r="R17" s="221" t="s">
        <v>274</v>
      </c>
      <c r="S17" s="225">
        <v>239</v>
      </c>
      <c r="T17" s="227">
        <v>13</v>
      </c>
      <c r="U17" s="229">
        <v>55</v>
      </c>
      <c r="V17" s="229">
        <v>9</v>
      </c>
      <c r="W17" s="231">
        <v>3</v>
      </c>
      <c r="X17" s="233">
        <v>25</v>
      </c>
      <c r="Y17" s="233">
        <v>10</v>
      </c>
      <c r="Z17" s="107"/>
      <c r="AA17" s="107"/>
      <c r="AB17" s="107"/>
      <c r="AC17" s="107"/>
      <c r="AD17" s="220"/>
      <c r="AE17" s="220"/>
      <c r="AF17" s="1"/>
    </row>
    <row r="18" spans="1:32" ht="18.75" x14ac:dyDescent="0.3">
      <c r="A18" s="9" t="s">
        <v>78</v>
      </c>
      <c r="B18" s="10"/>
      <c r="C18" s="10">
        <v>8</v>
      </c>
      <c r="D18" s="10">
        <v>10</v>
      </c>
      <c r="E18" s="10">
        <v>9</v>
      </c>
      <c r="F18" s="10">
        <v>2</v>
      </c>
      <c r="G18" s="10">
        <v>29</v>
      </c>
      <c r="H18" s="26">
        <v>2</v>
      </c>
      <c r="I18" s="6"/>
      <c r="J18" s="34" t="s">
        <v>145</v>
      </c>
      <c r="K18" s="43">
        <v>264</v>
      </c>
      <c r="L18" s="39"/>
      <c r="M18" s="50"/>
      <c r="N18" s="39"/>
      <c r="O18" s="37"/>
      <c r="P18" s="37"/>
      <c r="Q18" s="6"/>
      <c r="R18" s="219"/>
      <c r="S18" s="219"/>
      <c r="T18" s="220"/>
      <c r="U18" s="220"/>
      <c r="V18" s="220"/>
      <c r="W18" s="220"/>
      <c r="X18" s="220"/>
      <c r="Y18" s="220"/>
      <c r="Z18" s="107"/>
      <c r="AA18" s="107"/>
      <c r="AB18" s="107"/>
      <c r="AC18" s="107"/>
      <c r="AD18" s="220"/>
      <c r="AE18" s="220"/>
      <c r="AF18" s="1"/>
    </row>
    <row r="19" spans="1:32" ht="18.75" x14ac:dyDescent="0.3">
      <c r="A19" s="9" t="s">
        <v>81</v>
      </c>
      <c r="B19" s="10"/>
      <c r="C19" s="10">
        <v>2</v>
      </c>
      <c r="D19" s="10"/>
      <c r="E19" s="10">
        <v>3</v>
      </c>
      <c r="F19" s="10"/>
      <c r="G19" s="10">
        <v>5</v>
      </c>
      <c r="H19" s="26">
        <v>4</v>
      </c>
      <c r="I19" s="6"/>
      <c r="J19" s="34" t="s">
        <v>146</v>
      </c>
      <c r="K19" s="43">
        <v>154</v>
      </c>
      <c r="L19" s="39"/>
      <c r="M19" s="50">
        <v>1</v>
      </c>
      <c r="N19" s="39"/>
      <c r="O19" s="37"/>
      <c r="P19" s="37"/>
      <c r="Q19" s="6"/>
    </row>
    <row r="20" spans="1:32" ht="18.75" x14ac:dyDescent="0.3">
      <c r="A20" s="9" t="s">
        <v>86</v>
      </c>
      <c r="B20" s="10">
        <v>15</v>
      </c>
      <c r="C20" s="10">
        <v>29</v>
      </c>
      <c r="D20" s="10">
        <v>35</v>
      </c>
      <c r="E20" s="10">
        <v>42</v>
      </c>
      <c r="F20" s="10">
        <v>7</v>
      </c>
      <c r="G20" s="10">
        <v>128</v>
      </c>
      <c r="H20" s="26">
        <v>12</v>
      </c>
      <c r="I20" s="6"/>
      <c r="J20" s="34" t="s">
        <v>147</v>
      </c>
      <c r="K20" s="43">
        <v>396</v>
      </c>
      <c r="L20" s="39"/>
      <c r="M20" s="50"/>
      <c r="N20" s="39"/>
      <c r="O20" s="37"/>
      <c r="P20" s="37"/>
      <c r="Q20" s="6"/>
    </row>
    <row r="21" spans="1:32" ht="18.75" x14ac:dyDescent="0.3">
      <c r="A21" s="9" t="s">
        <v>99</v>
      </c>
      <c r="B21" s="10">
        <v>9</v>
      </c>
      <c r="C21" s="10">
        <v>18</v>
      </c>
      <c r="D21" s="10">
        <v>21</v>
      </c>
      <c r="E21" s="10">
        <v>48</v>
      </c>
      <c r="F21" s="10">
        <v>6</v>
      </c>
      <c r="G21" s="10">
        <v>102</v>
      </c>
      <c r="H21" s="26">
        <v>2</v>
      </c>
      <c r="I21" s="6"/>
      <c r="J21" s="34" t="s">
        <v>148</v>
      </c>
      <c r="K21" s="43">
        <v>1247</v>
      </c>
      <c r="L21" s="39"/>
      <c r="M21" s="50">
        <v>2</v>
      </c>
      <c r="N21" s="39"/>
      <c r="O21" s="37"/>
      <c r="P21" s="37"/>
      <c r="Q21" s="6"/>
    </row>
    <row r="22" spans="1:32" ht="18.75" x14ac:dyDescent="0.3">
      <c r="A22" s="9" t="s">
        <v>102</v>
      </c>
      <c r="B22" s="10"/>
      <c r="C22" s="10"/>
      <c r="D22" s="10">
        <v>2</v>
      </c>
      <c r="E22" s="10"/>
      <c r="F22" s="10"/>
      <c r="G22" s="10">
        <v>2</v>
      </c>
      <c r="H22" s="26">
        <v>1</v>
      </c>
      <c r="I22" s="6"/>
      <c r="J22" s="34" t="s">
        <v>149</v>
      </c>
      <c r="K22" s="43">
        <v>2444</v>
      </c>
      <c r="L22" s="39"/>
      <c r="M22" s="50">
        <v>6</v>
      </c>
      <c r="N22" s="39"/>
      <c r="O22" s="37"/>
      <c r="P22" s="37"/>
      <c r="Q22" s="6"/>
    </row>
    <row r="23" spans="1:32" ht="18.75" x14ac:dyDescent="0.3">
      <c r="A23" s="9" t="s">
        <v>106</v>
      </c>
      <c r="B23" s="10">
        <v>2</v>
      </c>
      <c r="C23" s="10">
        <v>2</v>
      </c>
      <c r="D23" s="10">
        <v>4</v>
      </c>
      <c r="E23" s="10">
        <v>4</v>
      </c>
      <c r="F23" s="10"/>
      <c r="G23" s="10">
        <v>12</v>
      </c>
      <c r="H23" s="26">
        <v>1</v>
      </c>
      <c r="I23" s="6"/>
      <c r="J23" s="34" t="s">
        <v>150</v>
      </c>
      <c r="K23" s="43">
        <v>2175</v>
      </c>
      <c r="L23" s="39"/>
      <c r="M23" s="50"/>
      <c r="N23" s="39"/>
      <c r="O23" s="37"/>
      <c r="P23" s="37"/>
      <c r="Q23" s="6"/>
    </row>
    <row r="24" spans="1:32" ht="18.75" x14ac:dyDescent="0.3">
      <c r="A24" s="9" t="s">
        <v>108</v>
      </c>
      <c r="B24" s="10"/>
      <c r="C24" s="10">
        <v>4</v>
      </c>
      <c r="D24" s="10"/>
      <c r="E24" s="10"/>
      <c r="F24" s="10"/>
      <c r="G24" s="10">
        <v>4</v>
      </c>
      <c r="H24" s="26">
        <v>1</v>
      </c>
      <c r="I24" s="6"/>
      <c r="J24" s="34" t="s">
        <v>60</v>
      </c>
      <c r="K24" s="43">
        <v>2294</v>
      </c>
      <c r="L24" s="39"/>
      <c r="M24" s="50">
        <v>80</v>
      </c>
      <c r="N24" s="39"/>
      <c r="O24" s="37"/>
      <c r="P24" s="37"/>
      <c r="Q24" s="6"/>
    </row>
    <row r="25" spans="1:32" ht="18.75" x14ac:dyDescent="0.3">
      <c r="A25" s="9" t="s">
        <v>110</v>
      </c>
      <c r="B25" s="10"/>
      <c r="C25" s="10"/>
      <c r="D25" s="10"/>
      <c r="E25" s="10"/>
      <c r="F25" s="10">
        <v>1</v>
      </c>
      <c r="G25" s="10">
        <v>1</v>
      </c>
      <c r="H25" s="26">
        <v>1</v>
      </c>
      <c r="I25" s="6"/>
      <c r="J25" s="34" t="s">
        <v>34</v>
      </c>
      <c r="K25" s="43">
        <v>2378</v>
      </c>
      <c r="L25" s="44">
        <v>9</v>
      </c>
      <c r="M25" s="50">
        <v>72</v>
      </c>
      <c r="N25" s="51">
        <v>5</v>
      </c>
      <c r="O25" s="37"/>
      <c r="P25" s="58">
        <v>1</v>
      </c>
      <c r="Q25" s="6"/>
    </row>
    <row r="26" spans="1:32" ht="18.75" x14ac:dyDescent="0.3">
      <c r="A26" s="9" t="s">
        <v>112</v>
      </c>
      <c r="B26" s="10"/>
      <c r="C26" s="10">
        <v>3</v>
      </c>
      <c r="D26" s="10">
        <v>2</v>
      </c>
      <c r="E26" s="10">
        <v>2</v>
      </c>
      <c r="F26" s="10">
        <v>1</v>
      </c>
      <c r="G26" s="10">
        <v>8</v>
      </c>
      <c r="H26" s="26">
        <v>1</v>
      </c>
      <c r="I26" s="6"/>
      <c r="J26" s="34" t="s">
        <v>35</v>
      </c>
      <c r="K26" s="43">
        <v>2052</v>
      </c>
      <c r="L26" s="44">
        <v>75</v>
      </c>
      <c r="M26" s="50">
        <v>16</v>
      </c>
      <c r="N26" s="51">
        <v>2</v>
      </c>
      <c r="O26" s="55">
        <v>6</v>
      </c>
      <c r="P26" s="58">
        <v>14</v>
      </c>
      <c r="Q26" s="6"/>
    </row>
    <row r="27" spans="1:32" ht="18.75" x14ac:dyDescent="0.3">
      <c r="A27" s="27" t="s">
        <v>117</v>
      </c>
      <c r="B27" s="28">
        <f t="shared" ref="B27:G27" si="0">SUM(B15:B26)</f>
        <v>32</v>
      </c>
      <c r="C27" s="28">
        <f t="shared" si="0"/>
        <v>74</v>
      </c>
      <c r="D27" s="28">
        <f t="shared" si="0"/>
        <v>85</v>
      </c>
      <c r="E27" s="28">
        <f t="shared" si="0"/>
        <v>127</v>
      </c>
      <c r="F27" s="28">
        <f t="shared" si="0"/>
        <v>21</v>
      </c>
      <c r="G27" s="29">
        <f t="shared" si="0"/>
        <v>339</v>
      </c>
      <c r="H27" s="30" t="s">
        <v>132</v>
      </c>
      <c r="I27" s="6"/>
      <c r="J27" s="34" t="s">
        <v>36</v>
      </c>
      <c r="K27" s="43">
        <v>1807</v>
      </c>
      <c r="L27" s="44">
        <v>51</v>
      </c>
      <c r="M27" s="50">
        <v>28</v>
      </c>
      <c r="N27" s="51">
        <v>57</v>
      </c>
      <c r="O27" s="55">
        <v>33</v>
      </c>
      <c r="P27" s="58">
        <v>19</v>
      </c>
      <c r="Q27" s="6"/>
    </row>
    <row r="28" spans="1:32" ht="19.5" thickBot="1" x14ac:dyDescent="0.35">
      <c r="A28" s="6"/>
      <c r="B28" s="6"/>
      <c r="C28" s="6"/>
      <c r="D28" s="6"/>
      <c r="E28" s="6"/>
      <c r="F28" s="6"/>
      <c r="G28" s="6"/>
      <c r="H28" s="6"/>
      <c r="I28" s="6"/>
      <c r="J28" s="35" t="s">
        <v>0</v>
      </c>
      <c r="K28" s="45">
        <v>1377</v>
      </c>
      <c r="L28" s="46">
        <v>48</v>
      </c>
      <c r="M28" s="52">
        <v>145</v>
      </c>
      <c r="N28" s="53">
        <v>45</v>
      </c>
      <c r="O28" s="56">
        <v>28</v>
      </c>
      <c r="P28" s="59">
        <v>60</v>
      </c>
      <c r="Q28" s="6"/>
    </row>
  </sheetData>
  <mergeCells count="5">
    <mergeCell ref="B1:D1"/>
    <mergeCell ref="E1:G1"/>
    <mergeCell ref="H1:J1"/>
    <mergeCell ref="K1:M1"/>
    <mergeCell ref="A1:A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1"/>
    </sheetView>
  </sheetViews>
  <sheetFormatPr defaultColWidth="90.28515625" defaultRowHeight="15" x14ac:dyDescent="0.25"/>
  <cols>
    <col min="1" max="1" width="16.42578125" bestFit="1" customWidth="1"/>
  </cols>
  <sheetData>
    <row r="1" spans="1:2" ht="15.75" x14ac:dyDescent="0.25">
      <c r="A1" s="11" t="s">
        <v>37</v>
      </c>
      <c r="B1" s="208" t="s">
        <v>38</v>
      </c>
    </row>
    <row r="2" spans="1:2" ht="15.75" x14ac:dyDescent="0.25">
      <c r="A2" s="11" t="s">
        <v>39</v>
      </c>
      <c r="B2" s="208" t="s">
        <v>40</v>
      </c>
    </row>
    <row r="3" spans="1:2" ht="15.75" x14ac:dyDescent="0.25">
      <c r="A3" s="11" t="s">
        <v>43</v>
      </c>
      <c r="B3" s="209" t="s">
        <v>44</v>
      </c>
    </row>
    <row r="4" spans="1:2" ht="15.75" x14ac:dyDescent="0.25">
      <c r="A4" s="12" t="s">
        <v>47</v>
      </c>
      <c r="B4" s="197" t="s">
        <v>48</v>
      </c>
    </row>
    <row r="5" spans="1:2" ht="15.75" x14ac:dyDescent="0.25">
      <c r="A5" s="12" t="s">
        <v>51</v>
      </c>
      <c r="B5" s="197" t="s">
        <v>52</v>
      </c>
    </row>
    <row r="6" spans="1:2" ht="15.75" x14ac:dyDescent="0.25">
      <c r="A6" s="12" t="s">
        <v>53</v>
      </c>
      <c r="B6" s="208" t="s">
        <v>54</v>
      </c>
    </row>
    <row r="7" spans="1:2" ht="15.75" x14ac:dyDescent="0.25">
      <c r="A7" s="12" t="s">
        <v>55</v>
      </c>
      <c r="B7" s="210" t="s">
        <v>56</v>
      </c>
    </row>
    <row r="8" spans="1:2" ht="15.75" x14ac:dyDescent="0.25">
      <c r="A8" s="12" t="s">
        <v>41</v>
      </c>
      <c r="B8" s="197" t="s">
        <v>42</v>
      </c>
    </row>
    <row r="9" spans="1:2" ht="15.75" x14ac:dyDescent="0.25">
      <c r="A9" s="12" t="s">
        <v>45</v>
      </c>
      <c r="B9" s="211" t="s">
        <v>46</v>
      </c>
    </row>
    <row r="10" spans="1:2" ht="15.75" x14ac:dyDescent="0.25">
      <c r="A10" s="12" t="s">
        <v>49</v>
      </c>
      <c r="B10" s="168" t="s">
        <v>50</v>
      </c>
    </row>
    <row r="11" spans="1:2" ht="15.75" x14ac:dyDescent="0.25">
      <c r="A11" s="11" t="s">
        <v>57</v>
      </c>
      <c r="B11" s="212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pane ySplit="1" topLeftCell="A2" activePane="bottomLeft" state="frozen"/>
      <selection pane="bottomLeft" sqref="A1:XFD1048576"/>
    </sheetView>
  </sheetViews>
  <sheetFormatPr defaultRowHeight="18.75" x14ac:dyDescent="0.3"/>
  <cols>
    <col min="1" max="2" width="23" style="19" customWidth="1"/>
    <col min="3" max="3" width="18.5703125" customWidth="1"/>
    <col min="4" max="4" width="24.140625" customWidth="1"/>
    <col min="5" max="5" width="17.28515625" bestFit="1" customWidth="1"/>
    <col min="6" max="6" width="15.140625" customWidth="1"/>
    <col min="7" max="7" width="14.5703125" bestFit="1" customWidth="1"/>
    <col min="8" max="8" width="24" customWidth="1"/>
    <col min="9" max="9" width="25.140625" customWidth="1"/>
    <col min="10" max="10" width="15.85546875" bestFit="1" customWidth="1"/>
    <col min="11" max="11" width="13.7109375" bestFit="1" customWidth="1"/>
  </cols>
  <sheetData>
    <row r="1" spans="1:10" s="108" customFormat="1" ht="19.5" thickBot="1" x14ac:dyDescent="0.35">
      <c r="A1" s="111" t="s">
        <v>163</v>
      </c>
      <c r="B1" s="132" t="s">
        <v>228</v>
      </c>
      <c r="C1" s="112" t="s">
        <v>162</v>
      </c>
      <c r="D1" s="112" t="s">
        <v>213</v>
      </c>
      <c r="E1" s="112" t="s">
        <v>164</v>
      </c>
      <c r="F1" s="112" t="s">
        <v>207</v>
      </c>
      <c r="G1" s="112" t="s">
        <v>225</v>
      </c>
      <c r="H1" s="112" t="s">
        <v>206</v>
      </c>
      <c r="I1" s="112" t="s">
        <v>165</v>
      </c>
      <c r="J1" s="113" t="s">
        <v>170</v>
      </c>
    </row>
    <row r="2" spans="1:10" ht="48" x14ac:dyDescent="0.3">
      <c r="A2" s="114" t="s">
        <v>166</v>
      </c>
      <c r="B2" s="133"/>
      <c r="C2" s="115" t="s">
        <v>222</v>
      </c>
      <c r="D2" s="116" t="s">
        <v>231</v>
      </c>
      <c r="E2" s="116" t="s">
        <v>232</v>
      </c>
      <c r="F2" s="116" t="s">
        <v>171</v>
      </c>
      <c r="G2" s="116" t="s">
        <v>230</v>
      </c>
      <c r="H2" s="116" t="s">
        <v>209</v>
      </c>
      <c r="I2" s="115" t="s">
        <v>208</v>
      </c>
      <c r="J2" s="117" t="s">
        <v>51</v>
      </c>
    </row>
    <row r="3" spans="1:10" ht="19.5" x14ac:dyDescent="0.3">
      <c r="A3" s="118"/>
      <c r="B3" s="134"/>
      <c r="C3" s="110" t="s">
        <v>221</v>
      </c>
      <c r="D3" s="110" t="s">
        <v>223</v>
      </c>
      <c r="E3" s="110" t="s">
        <v>232</v>
      </c>
      <c r="F3" s="110" t="s">
        <v>171</v>
      </c>
      <c r="G3" s="110" t="s">
        <v>230</v>
      </c>
      <c r="H3" s="110" t="s">
        <v>209</v>
      </c>
      <c r="I3" s="110" t="s">
        <v>172</v>
      </c>
      <c r="J3" s="119" t="s">
        <v>51</v>
      </c>
    </row>
    <row r="4" spans="1:10" ht="20.25" thickBot="1" x14ac:dyDescent="0.35">
      <c r="A4" s="120"/>
      <c r="B4" s="135"/>
      <c r="C4" s="121" t="s">
        <v>31</v>
      </c>
      <c r="D4" s="121" t="s">
        <v>216</v>
      </c>
      <c r="E4" s="121" t="s">
        <v>232</v>
      </c>
      <c r="F4" s="121" t="s">
        <v>171</v>
      </c>
      <c r="G4" s="121" t="s">
        <v>230</v>
      </c>
      <c r="H4" s="121" t="s">
        <v>210</v>
      </c>
      <c r="I4" s="121" t="s">
        <v>173</v>
      </c>
      <c r="J4" s="122" t="s">
        <v>51</v>
      </c>
    </row>
    <row r="5" spans="1:10" ht="63.75" x14ac:dyDescent="0.3">
      <c r="A5" s="114" t="s">
        <v>167</v>
      </c>
      <c r="B5" s="133"/>
      <c r="C5" s="116" t="s">
        <v>185</v>
      </c>
      <c r="D5" s="116" t="s">
        <v>220</v>
      </c>
      <c r="E5" s="123" t="s">
        <v>233</v>
      </c>
      <c r="F5" s="116" t="s">
        <v>235</v>
      </c>
      <c r="G5" s="116" t="s">
        <v>236</v>
      </c>
      <c r="H5" s="116" t="s">
        <v>209</v>
      </c>
      <c r="I5" s="115" t="s">
        <v>174</v>
      </c>
      <c r="J5" s="117" t="s">
        <v>47</v>
      </c>
    </row>
    <row r="6" spans="1:10" ht="63.75" x14ac:dyDescent="0.3">
      <c r="A6" s="118"/>
      <c r="B6" s="134"/>
      <c r="C6" s="110" t="s">
        <v>185</v>
      </c>
      <c r="D6" s="110" t="s">
        <v>220</v>
      </c>
      <c r="E6" s="110" t="s">
        <v>234</v>
      </c>
      <c r="F6" s="110" t="s">
        <v>235</v>
      </c>
      <c r="G6" s="110" t="s">
        <v>238</v>
      </c>
      <c r="H6" s="110" t="s">
        <v>209</v>
      </c>
      <c r="I6" s="109" t="s">
        <v>174</v>
      </c>
      <c r="J6" s="119" t="s">
        <v>47</v>
      </c>
    </row>
    <row r="7" spans="1:10" ht="48" x14ac:dyDescent="0.3">
      <c r="A7" s="118"/>
      <c r="B7" s="134"/>
      <c r="C7" s="110" t="s">
        <v>186</v>
      </c>
      <c r="D7" s="110" t="s">
        <v>224</v>
      </c>
      <c r="E7" s="110" t="s">
        <v>241</v>
      </c>
      <c r="F7" s="110" t="s">
        <v>235</v>
      </c>
      <c r="G7" s="110" t="s">
        <v>236</v>
      </c>
      <c r="H7" s="110" t="s">
        <v>209</v>
      </c>
      <c r="I7" s="109" t="s">
        <v>176</v>
      </c>
      <c r="J7" s="119" t="s">
        <v>47</v>
      </c>
    </row>
    <row r="8" spans="1:10" ht="32.25" x14ac:dyDescent="0.3">
      <c r="A8" s="118"/>
      <c r="B8" s="134"/>
      <c r="C8" s="110" t="s">
        <v>187</v>
      </c>
      <c r="D8" s="110" t="s">
        <v>224</v>
      </c>
      <c r="E8" s="110" t="s">
        <v>241</v>
      </c>
      <c r="F8" s="110" t="s">
        <v>235</v>
      </c>
      <c r="G8" s="110" t="s">
        <v>236</v>
      </c>
      <c r="H8" s="110" t="s">
        <v>209</v>
      </c>
      <c r="I8" s="109" t="s">
        <v>177</v>
      </c>
      <c r="J8" s="119" t="s">
        <v>47</v>
      </c>
    </row>
    <row r="9" spans="1:10" ht="63.75" x14ac:dyDescent="0.3">
      <c r="A9" s="118"/>
      <c r="B9" s="134"/>
      <c r="C9" s="110" t="s">
        <v>188</v>
      </c>
      <c r="D9" s="110" t="s">
        <v>179</v>
      </c>
      <c r="E9" s="110" t="s">
        <v>178</v>
      </c>
      <c r="F9" s="110" t="s">
        <v>237</v>
      </c>
      <c r="G9" s="110" t="s">
        <v>180</v>
      </c>
      <c r="H9" s="109" t="s">
        <v>240</v>
      </c>
      <c r="I9" s="109" t="s">
        <v>173</v>
      </c>
      <c r="J9" s="119" t="s">
        <v>41</v>
      </c>
    </row>
    <row r="10" spans="1:10" ht="48.75" thickBot="1" x14ac:dyDescent="0.35">
      <c r="A10" s="120"/>
      <c r="B10" s="135"/>
      <c r="C10" s="124" t="s">
        <v>183</v>
      </c>
      <c r="D10" s="121" t="s">
        <v>179</v>
      </c>
      <c r="E10" s="121" t="s">
        <v>182</v>
      </c>
      <c r="F10" s="121" t="s">
        <v>184</v>
      </c>
      <c r="G10" s="121" t="s">
        <v>230</v>
      </c>
      <c r="H10" s="121" t="s">
        <v>210</v>
      </c>
      <c r="I10" s="124" t="s">
        <v>173</v>
      </c>
      <c r="J10" s="140" t="s">
        <v>239</v>
      </c>
    </row>
    <row r="11" spans="1:10" s="107" customFormat="1" ht="35.25" x14ac:dyDescent="0.3">
      <c r="A11" s="114" t="s">
        <v>168</v>
      </c>
      <c r="B11" s="133"/>
      <c r="C11" s="116" t="s">
        <v>185</v>
      </c>
      <c r="D11" s="116" t="s">
        <v>220</v>
      </c>
      <c r="E11" s="123" t="s">
        <v>243</v>
      </c>
      <c r="F11" s="115" t="s">
        <v>245</v>
      </c>
      <c r="G11" s="115" t="s">
        <v>244</v>
      </c>
      <c r="H11" s="116" t="s">
        <v>209</v>
      </c>
      <c r="I11" s="115" t="s">
        <v>172</v>
      </c>
      <c r="J11" s="117" t="s">
        <v>43</v>
      </c>
    </row>
    <row r="12" spans="1:10" s="107" customFormat="1" ht="35.25" x14ac:dyDescent="0.3">
      <c r="A12" s="118"/>
      <c r="B12" s="134"/>
      <c r="C12" s="110" t="s">
        <v>186</v>
      </c>
      <c r="D12" s="110" t="s">
        <v>224</v>
      </c>
      <c r="E12" s="110" t="s">
        <v>241</v>
      </c>
      <c r="F12" s="141" t="s">
        <v>191</v>
      </c>
      <c r="G12" s="110" t="s">
        <v>230</v>
      </c>
      <c r="H12" s="110" t="s">
        <v>209</v>
      </c>
      <c r="I12" s="109" t="s">
        <v>194</v>
      </c>
      <c r="J12" s="119" t="s">
        <v>43</v>
      </c>
    </row>
    <row r="13" spans="1:10" s="107" customFormat="1" ht="35.25" x14ac:dyDescent="0.3">
      <c r="A13" s="118"/>
      <c r="B13" s="134"/>
      <c r="C13" s="110" t="s">
        <v>186</v>
      </c>
      <c r="D13" s="110" t="s">
        <v>224</v>
      </c>
      <c r="E13" s="110" t="s">
        <v>192</v>
      </c>
      <c r="F13" s="110" t="s">
        <v>193</v>
      </c>
      <c r="G13" s="110" t="s">
        <v>230</v>
      </c>
      <c r="H13" s="110" t="s">
        <v>211</v>
      </c>
      <c r="I13" s="109" t="s">
        <v>194</v>
      </c>
      <c r="J13" s="119" t="s">
        <v>43</v>
      </c>
    </row>
    <row r="14" spans="1:10" s="107" customFormat="1" ht="63.75" x14ac:dyDescent="0.3">
      <c r="A14" s="118"/>
      <c r="B14" s="134"/>
      <c r="C14" s="109" t="s">
        <v>195</v>
      </c>
      <c r="D14" s="110" t="s">
        <v>179</v>
      </c>
      <c r="E14" s="110" t="s">
        <v>178</v>
      </c>
      <c r="F14" s="110" t="s">
        <v>181</v>
      </c>
      <c r="G14" s="110" t="s">
        <v>180</v>
      </c>
      <c r="H14" s="109" t="s">
        <v>240</v>
      </c>
      <c r="I14" s="109" t="s">
        <v>173</v>
      </c>
      <c r="J14" s="119" t="s">
        <v>41</v>
      </c>
    </row>
    <row r="15" spans="1:10" s="107" customFormat="1" ht="96" thickBot="1" x14ac:dyDescent="0.35">
      <c r="A15" s="120"/>
      <c r="B15" s="135"/>
      <c r="C15" s="121" t="s">
        <v>196</v>
      </c>
      <c r="D15" s="124" t="s">
        <v>217</v>
      </c>
      <c r="E15" s="124" t="s">
        <v>246</v>
      </c>
      <c r="F15" s="121" t="s">
        <v>171</v>
      </c>
      <c r="G15" s="121" t="s">
        <v>230</v>
      </c>
      <c r="H15" s="124" t="s">
        <v>242</v>
      </c>
      <c r="I15" s="124" t="s">
        <v>214</v>
      </c>
      <c r="J15" s="122" t="s">
        <v>45</v>
      </c>
    </row>
    <row r="16" spans="1:10" s="107" customFormat="1" ht="37.5" x14ac:dyDescent="0.3">
      <c r="A16" s="125" t="s">
        <v>226</v>
      </c>
      <c r="B16" s="136"/>
      <c r="C16" s="116" t="s">
        <v>185</v>
      </c>
      <c r="D16" s="116" t="s">
        <v>220</v>
      </c>
      <c r="E16" s="123" t="s">
        <v>233</v>
      </c>
      <c r="F16" s="116" t="s">
        <v>191</v>
      </c>
      <c r="G16" s="116" t="s">
        <v>189</v>
      </c>
      <c r="H16" s="116" t="s">
        <v>209</v>
      </c>
      <c r="I16" s="115" t="s">
        <v>199</v>
      </c>
      <c r="J16" s="117" t="s">
        <v>198</v>
      </c>
    </row>
    <row r="17" spans="1:10" s="107" customFormat="1" ht="20.25" thickBot="1" x14ac:dyDescent="0.35">
      <c r="A17" s="120"/>
      <c r="B17" s="135"/>
      <c r="C17" s="121" t="s">
        <v>185</v>
      </c>
      <c r="D17" s="121" t="s">
        <v>220</v>
      </c>
      <c r="E17" s="121" t="s">
        <v>234</v>
      </c>
      <c r="F17" s="121" t="s">
        <v>191</v>
      </c>
      <c r="G17" s="121" t="s">
        <v>190</v>
      </c>
      <c r="H17" s="121" t="s">
        <v>209</v>
      </c>
      <c r="I17" s="124" t="s">
        <v>199</v>
      </c>
      <c r="J17" s="122" t="s">
        <v>198</v>
      </c>
    </row>
    <row r="18" spans="1:10" s="147" customFormat="1" ht="48" x14ac:dyDescent="0.3">
      <c r="A18" s="142" t="s">
        <v>215</v>
      </c>
      <c r="B18" s="143"/>
      <c r="C18" s="144" t="s">
        <v>200</v>
      </c>
      <c r="D18" s="145" t="s">
        <v>197</v>
      </c>
      <c r="E18" s="145" t="s">
        <v>247</v>
      </c>
      <c r="F18" s="144" t="s">
        <v>171</v>
      </c>
      <c r="G18" s="144" t="s">
        <v>230</v>
      </c>
      <c r="H18" s="145" t="s">
        <v>212</v>
      </c>
      <c r="I18" s="145" t="s">
        <v>173</v>
      </c>
      <c r="J18" s="146" t="s">
        <v>49</v>
      </c>
    </row>
    <row r="19" spans="1:10" s="147" customFormat="1" ht="63.75" x14ac:dyDescent="0.3">
      <c r="A19" s="148"/>
      <c r="B19" s="149"/>
      <c r="C19" s="150" t="s">
        <v>4</v>
      </c>
      <c r="D19" s="150" t="s">
        <v>218</v>
      </c>
      <c r="E19" s="150" t="s">
        <v>182</v>
      </c>
      <c r="F19" s="150" t="s">
        <v>184</v>
      </c>
      <c r="G19" s="150" t="s">
        <v>230</v>
      </c>
      <c r="H19" s="151" t="s">
        <v>248</v>
      </c>
      <c r="I19" s="151" t="s">
        <v>173</v>
      </c>
      <c r="J19" s="152" t="s">
        <v>49</v>
      </c>
    </row>
    <row r="20" spans="1:10" s="147" customFormat="1" ht="64.5" thickBot="1" x14ac:dyDescent="0.35">
      <c r="A20" s="153"/>
      <c r="B20" s="154"/>
      <c r="C20" s="155" t="s">
        <v>201</v>
      </c>
      <c r="D20" s="155" t="s">
        <v>218</v>
      </c>
      <c r="E20" s="155" t="s">
        <v>182</v>
      </c>
      <c r="F20" s="155" t="s">
        <v>184</v>
      </c>
      <c r="G20" s="155" t="s">
        <v>230</v>
      </c>
      <c r="H20" s="151" t="s">
        <v>248</v>
      </c>
      <c r="I20" s="156" t="s">
        <v>173</v>
      </c>
      <c r="J20" s="157" t="s">
        <v>49</v>
      </c>
    </row>
    <row r="21" spans="1:10" ht="63.75" x14ac:dyDescent="0.3">
      <c r="A21" s="125" t="s">
        <v>202</v>
      </c>
      <c r="B21" s="136"/>
      <c r="C21" s="116" t="s">
        <v>185</v>
      </c>
      <c r="D21" s="116" t="s">
        <v>220</v>
      </c>
      <c r="E21" s="123" t="s">
        <v>233</v>
      </c>
      <c r="F21" s="116" t="s">
        <v>175</v>
      </c>
      <c r="G21" s="116" t="s">
        <v>189</v>
      </c>
      <c r="H21" s="116" t="s">
        <v>209</v>
      </c>
      <c r="I21" s="115" t="s">
        <v>174</v>
      </c>
      <c r="J21" s="117" t="s">
        <v>55</v>
      </c>
    </row>
    <row r="22" spans="1:10" ht="63.75" x14ac:dyDescent="0.3">
      <c r="A22" s="126"/>
      <c r="B22" s="137"/>
      <c r="C22" s="110" t="s">
        <v>185</v>
      </c>
      <c r="D22" s="110" t="s">
        <v>220</v>
      </c>
      <c r="E22" s="110" t="s">
        <v>234</v>
      </c>
      <c r="F22" s="110" t="s">
        <v>175</v>
      </c>
      <c r="G22" s="110" t="s">
        <v>190</v>
      </c>
      <c r="H22" s="110" t="s">
        <v>209</v>
      </c>
      <c r="I22" s="109" t="s">
        <v>174</v>
      </c>
      <c r="J22" s="119" t="s">
        <v>55</v>
      </c>
    </row>
    <row r="23" spans="1:10" ht="34.5" customHeight="1" x14ac:dyDescent="0.3">
      <c r="A23" s="126"/>
      <c r="B23" s="137"/>
      <c r="C23" s="110" t="s">
        <v>186</v>
      </c>
      <c r="D23" s="110" t="s">
        <v>224</v>
      </c>
      <c r="E23" s="110" t="s">
        <v>241</v>
      </c>
      <c r="F23" s="110" t="s">
        <v>175</v>
      </c>
      <c r="G23" s="110" t="s">
        <v>189</v>
      </c>
      <c r="H23" s="110" t="s">
        <v>209</v>
      </c>
      <c r="I23" s="109" t="s">
        <v>176</v>
      </c>
      <c r="J23" s="119" t="s">
        <v>55</v>
      </c>
    </row>
    <row r="24" spans="1:10" ht="64.5" thickBot="1" x14ac:dyDescent="0.35">
      <c r="A24" s="127"/>
      <c r="B24" s="138"/>
      <c r="C24" s="109" t="s">
        <v>195</v>
      </c>
      <c r="D24" s="110" t="s">
        <v>179</v>
      </c>
      <c r="E24" s="110" t="s">
        <v>178</v>
      </c>
      <c r="F24" s="110" t="s">
        <v>184</v>
      </c>
      <c r="G24" s="110" t="s">
        <v>180</v>
      </c>
      <c r="H24" s="109" t="s">
        <v>240</v>
      </c>
      <c r="I24" s="109" t="s">
        <v>173</v>
      </c>
      <c r="J24" s="119" t="s">
        <v>41</v>
      </c>
    </row>
    <row r="25" spans="1:10" ht="64.5" thickBot="1" x14ac:dyDescent="0.35">
      <c r="A25" s="128" t="s">
        <v>249</v>
      </c>
      <c r="B25" s="161"/>
      <c r="C25" s="116" t="s">
        <v>185</v>
      </c>
      <c r="D25" s="116" t="s">
        <v>220</v>
      </c>
      <c r="E25" s="123" t="s">
        <v>233</v>
      </c>
      <c r="F25" s="116" t="s">
        <v>175</v>
      </c>
      <c r="G25" s="116" t="s">
        <v>189</v>
      </c>
      <c r="H25" s="116" t="s">
        <v>209</v>
      </c>
      <c r="I25" s="115" t="s">
        <v>174</v>
      </c>
      <c r="J25" s="117" t="s">
        <v>55</v>
      </c>
    </row>
    <row r="26" spans="1:10" ht="63.75" x14ac:dyDescent="0.3">
      <c r="A26" s="30"/>
      <c r="B26" s="30"/>
      <c r="C26" s="110" t="s">
        <v>185</v>
      </c>
      <c r="D26" s="110" t="s">
        <v>220</v>
      </c>
      <c r="E26" s="110" t="s">
        <v>234</v>
      </c>
      <c r="F26" s="110" t="s">
        <v>175</v>
      </c>
      <c r="G26" s="110" t="s">
        <v>190</v>
      </c>
      <c r="H26" s="110" t="s">
        <v>209</v>
      </c>
      <c r="I26" s="109" t="s">
        <v>174</v>
      </c>
      <c r="J26" s="119" t="s">
        <v>55</v>
      </c>
    </row>
    <row r="27" spans="1:10" ht="35.25" x14ac:dyDescent="0.3">
      <c r="A27" s="30"/>
      <c r="B27" s="30"/>
      <c r="C27" s="110" t="s">
        <v>186</v>
      </c>
      <c r="D27" s="110" t="s">
        <v>224</v>
      </c>
      <c r="E27" s="110" t="s">
        <v>192</v>
      </c>
      <c r="F27" s="110" t="s">
        <v>193</v>
      </c>
      <c r="G27" s="110" t="s">
        <v>230</v>
      </c>
      <c r="H27" s="110" t="s">
        <v>211</v>
      </c>
      <c r="I27" s="109" t="s">
        <v>194</v>
      </c>
      <c r="J27" s="119" t="s">
        <v>43</v>
      </c>
    </row>
    <row r="28" spans="1:10" ht="64.5" thickBot="1" x14ac:dyDescent="0.35">
      <c r="A28" s="30"/>
      <c r="B28" s="30"/>
      <c r="C28" s="150" t="s">
        <v>201</v>
      </c>
      <c r="D28" s="150" t="s">
        <v>218</v>
      </c>
      <c r="E28" s="150" t="s">
        <v>182</v>
      </c>
      <c r="F28" s="150" t="s">
        <v>184</v>
      </c>
      <c r="G28" s="150" t="s">
        <v>230</v>
      </c>
      <c r="H28" s="151" t="s">
        <v>248</v>
      </c>
      <c r="I28" s="151" t="s">
        <v>173</v>
      </c>
      <c r="J28" s="157" t="s">
        <v>49</v>
      </c>
    </row>
    <row r="29" spans="1:10" ht="48.75" thickBot="1" x14ac:dyDescent="0.35">
      <c r="A29" s="158"/>
      <c r="B29" s="159"/>
      <c r="C29" s="160" t="s">
        <v>4</v>
      </c>
      <c r="D29" s="162" t="s">
        <v>197</v>
      </c>
      <c r="E29" s="163" t="s">
        <v>247</v>
      </c>
      <c r="F29" s="164" t="s">
        <v>171</v>
      </c>
      <c r="G29" s="164" t="s">
        <v>230</v>
      </c>
      <c r="H29" s="163" t="s">
        <v>212</v>
      </c>
      <c r="I29" s="163" t="s">
        <v>173</v>
      </c>
      <c r="J29" s="146" t="s">
        <v>49</v>
      </c>
    </row>
    <row r="30" spans="1:10" ht="94.5" thickBot="1" x14ac:dyDescent="0.35">
      <c r="A30" s="128" t="s">
        <v>227</v>
      </c>
      <c r="B30" s="139"/>
      <c r="C30" s="129" t="s">
        <v>169</v>
      </c>
      <c r="D30" s="129" t="s">
        <v>219</v>
      </c>
      <c r="E30" s="129" t="s">
        <v>203</v>
      </c>
      <c r="F30" s="129" t="s">
        <v>171</v>
      </c>
      <c r="G30" s="129" t="s">
        <v>205</v>
      </c>
      <c r="H30" s="129" t="s">
        <v>210</v>
      </c>
      <c r="I30" s="130" t="s">
        <v>229</v>
      </c>
      <c r="J30" s="131" t="s">
        <v>204</v>
      </c>
    </row>
    <row r="31" spans="1:10" x14ac:dyDescent="0.3">
      <c r="A31" s="6"/>
      <c r="B31" s="6"/>
      <c r="C31" s="107"/>
      <c r="D31" s="107"/>
      <c r="E31" s="107"/>
      <c r="F31" s="107"/>
      <c r="G31" s="107"/>
      <c r="H31" s="107"/>
      <c r="I31" s="107"/>
      <c r="J31" s="107"/>
    </row>
    <row r="32" spans="1:10" x14ac:dyDescent="0.3">
      <c r="A32" s="6"/>
      <c r="B32" s="6"/>
      <c r="C32" s="107"/>
      <c r="D32" s="107"/>
      <c r="E32" s="107"/>
      <c r="F32" s="107"/>
      <c r="G32" s="107"/>
      <c r="H32" s="107"/>
      <c r="I32" s="107"/>
      <c r="J32" s="107"/>
    </row>
    <row r="33" spans="1:10" x14ac:dyDescent="0.3">
      <c r="A33" s="6"/>
      <c r="B33" s="6"/>
      <c r="C33" s="107"/>
      <c r="D33" s="107"/>
      <c r="E33" s="107"/>
      <c r="F33" s="107"/>
      <c r="G33" s="107"/>
      <c r="H33" s="107"/>
      <c r="I33" s="107"/>
      <c r="J33" s="107"/>
    </row>
    <row r="34" spans="1:10" x14ac:dyDescent="0.3">
      <c r="A34" s="6"/>
      <c r="B34" s="6"/>
      <c r="C34" s="107"/>
      <c r="D34" s="107"/>
      <c r="E34" s="107"/>
      <c r="F34" s="107"/>
      <c r="G34" s="107"/>
      <c r="H34" s="107"/>
      <c r="I34" s="107"/>
      <c r="J34" s="107"/>
    </row>
    <row r="35" spans="1:10" x14ac:dyDescent="0.3">
      <c r="A35" s="6"/>
      <c r="B35" s="6"/>
      <c r="C35" s="107"/>
      <c r="D35" s="107"/>
      <c r="E35" s="107"/>
      <c r="F35" s="107"/>
      <c r="G35" s="107"/>
      <c r="H35" s="107"/>
      <c r="I35" s="107"/>
      <c r="J35" s="107"/>
    </row>
    <row r="36" spans="1:10" x14ac:dyDescent="0.3">
      <c r="A36" s="6"/>
      <c r="B36" s="6"/>
      <c r="C36" s="107"/>
      <c r="D36" s="107"/>
      <c r="E36" s="107"/>
      <c r="F36" s="107"/>
      <c r="G36" s="107"/>
      <c r="H36" s="107"/>
      <c r="I36" s="107"/>
      <c r="J36" s="107"/>
    </row>
    <row r="37" spans="1:10" x14ac:dyDescent="0.3">
      <c r="A37" s="6"/>
      <c r="B37" s="6"/>
      <c r="C37" s="107"/>
      <c r="D37" s="107"/>
      <c r="E37" s="107"/>
      <c r="F37" s="107"/>
      <c r="G37" s="107"/>
      <c r="H37" s="107"/>
      <c r="I37" s="107"/>
      <c r="J37" s="107"/>
    </row>
    <row r="38" spans="1:10" x14ac:dyDescent="0.3">
      <c r="A38" s="6"/>
      <c r="B38" s="6"/>
      <c r="C38" s="107"/>
      <c r="D38" s="107"/>
      <c r="E38" s="107"/>
      <c r="F38" s="107"/>
      <c r="G38" s="107"/>
      <c r="H38" s="107"/>
      <c r="I38" s="107"/>
      <c r="J38" s="107"/>
    </row>
    <row r="39" spans="1:10" x14ac:dyDescent="0.3">
      <c r="A39" s="6"/>
      <c r="B39" s="6"/>
      <c r="C39" s="107"/>
      <c r="D39" s="107"/>
      <c r="E39" s="107"/>
      <c r="F39" s="107"/>
      <c r="G39" s="107"/>
      <c r="H39" s="107"/>
      <c r="I39" s="107"/>
      <c r="J39" s="107"/>
    </row>
    <row r="40" spans="1:10" x14ac:dyDescent="0.3">
      <c r="A40" s="6"/>
      <c r="B40" s="6"/>
      <c r="C40" s="107"/>
      <c r="D40" s="107"/>
      <c r="E40" s="107"/>
      <c r="F40" s="107"/>
      <c r="G40" s="107"/>
      <c r="H40" s="107"/>
      <c r="I40" s="107"/>
      <c r="J40" s="107"/>
    </row>
    <row r="41" spans="1:10" x14ac:dyDescent="0.3">
      <c r="A41" s="6"/>
      <c r="B41" s="6"/>
      <c r="C41" s="107"/>
      <c r="D41" s="107"/>
      <c r="E41" s="107"/>
      <c r="F41" s="107"/>
      <c r="G41" s="107"/>
      <c r="H41" s="107"/>
      <c r="I41" s="107"/>
      <c r="J41" s="107"/>
    </row>
  </sheetData>
  <autoFilter ref="A1:M41"/>
  <printOptions gridLines="1"/>
  <pageMargins left="0.70866141732283472" right="0.70866141732283472" top="0.74803149606299213" bottom="0.74803149606299213" header="0.31496062992125984" footer="0.31496062992125984"/>
  <pageSetup paperSize="9" scale="6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E23" sqref="E23"/>
    </sheetView>
  </sheetViews>
  <sheetFormatPr defaultRowHeight="18.75" x14ac:dyDescent="0.3"/>
  <cols>
    <col min="1" max="2" width="23" style="19" customWidth="1"/>
    <col min="3" max="3" width="18.5703125" customWidth="1"/>
    <col min="4" max="4" width="30" bestFit="1" customWidth="1"/>
    <col min="5" max="5" width="17.28515625" bestFit="1" customWidth="1"/>
    <col min="6" max="6" width="15.140625" customWidth="1"/>
    <col min="7" max="7" width="14.5703125" bestFit="1" customWidth="1"/>
    <col min="8" max="8" width="24" customWidth="1"/>
    <col min="9" max="9" width="25.140625" customWidth="1"/>
    <col min="10" max="10" width="15.85546875" bestFit="1" customWidth="1"/>
    <col min="11" max="11" width="13.7109375" bestFit="1" customWidth="1"/>
  </cols>
  <sheetData>
    <row r="1" spans="1:10" s="108" customFormat="1" ht="19.5" thickBot="1" x14ac:dyDescent="0.35">
      <c r="A1" s="111" t="s">
        <v>163</v>
      </c>
      <c r="B1" s="132" t="s">
        <v>228</v>
      </c>
      <c r="C1" s="112" t="s">
        <v>162</v>
      </c>
      <c r="D1" s="112" t="s">
        <v>213</v>
      </c>
      <c r="E1" s="112" t="s">
        <v>164</v>
      </c>
      <c r="F1" s="112" t="s">
        <v>207</v>
      </c>
      <c r="G1" s="112" t="s">
        <v>225</v>
      </c>
      <c r="H1" s="112" t="s">
        <v>206</v>
      </c>
      <c r="I1" s="112" t="s">
        <v>165</v>
      </c>
      <c r="J1" s="113" t="s">
        <v>170</v>
      </c>
    </row>
    <row r="2" spans="1:10" ht="48" x14ac:dyDescent="0.3">
      <c r="A2" s="114" t="s">
        <v>166</v>
      </c>
      <c r="B2" s="199"/>
      <c r="C2" s="115" t="s">
        <v>222</v>
      </c>
      <c r="D2" s="116" t="s">
        <v>231</v>
      </c>
      <c r="E2" s="116" t="s">
        <v>278</v>
      </c>
      <c r="F2" s="116" t="s">
        <v>171</v>
      </c>
      <c r="G2" s="116" t="s">
        <v>230</v>
      </c>
      <c r="H2" s="116" t="s">
        <v>209</v>
      </c>
      <c r="I2" s="115" t="s">
        <v>208</v>
      </c>
      <c r="J2" s="117" t="s">
        <v>51</v>
      </c>
    </row>
    <row r="3" spans="1:10" ht="32.25" x14ac:dyDescent="0.3">
      <c r="A3" s="118"/>
      <c r="B3" s="26"/>
      <c r="C3" s="110" t="s">
        <v>221</v>
      </c>
      <c r="D3" s="110" t="s">
        <v>223</v>
      </c>
      <c r="E3" s="110" t="s">
        <v>278</v>
      </c>
      <c r="F3" s="110" t="s">
        <v>171</v>
      </c>
      <c r="G3" s="110" t="s">
        <v>230</v>
      </c>
      <c r="H3" s="110" t="s">
        <v>209</v>
      </c>
      <c r="I3" s="213" t="s">
        <v>172</v>
      </c>
      <c r="J3" s="119" t="s">
        <v>51</v>
      </c>
    </row>
    <row r="4" spans="1:10" ht="20.25" thickBot="1" x14ac:dyDescent="0.35">
      <c r="A4" s="120"/>
      <c r="B4" s="200"/>
      <c r="C4" s="121" t="s">
        <v>31</v>
      </c>
      <c r="D4" s="121" t="s">
        <v>216</v>
      </c>
      <c r="E4" s="121" t="s">
        <v>278</v>
      </c>
      <c r="F4" s="121" t="s">
        <v>171</v>
      </c>
      <c r="G4" s="121" t="s">
        <v>230</v>
      </c>
      <c r="H4" s="121" t="s">
        <v>210</v>
      </c>
      <c r="I4" s="121" t="s">
        <v>173</v>
      </c>
      <c r="J4" s="122" t="s">
        <v>51</v>
      </c>
    </row>
    <row r="5" spans="1:10" ht="63.75" x14ac:dyDescent="0.3">
      <c r="A5" s="114" t="s">
        <v>167</v>
      </c>
      <c r="B5" s="199"/>
      <c r="C5" s="116" t="s">
        <v>185</v>
      </c>
      <c r="D5" s="116" t="s">
        <v>220</v>
      </c>
      <c r="E5" s="123" t="s">
        <v>279</v>
      </c>
      <c r="F5" s="116" t="s">
        <v>191</v>
      </c>
      <c r="G5" s="116" t="s">
        <v>189</v>
      </c>
      <c r="H5" s="116" t="s">
        <v>209</v>
      </c>
      <c r="I5" s="115" t="s">
        <v>174</v>
      </c>
      <c r="J5" s="117" t="s">
        <v>47</v>
      </c>
    </row>
    <row r="6" spans="1:10" ht="63.75" x14ac:dyDescent="0.3">
      <c r="A6" s="118"/>
      <c r="B6" s="26"/>
      <c r="C6" s="110" t="s">
        <v>185</v>
      </c>
      <c r="D6" s="110" t="s">
        <v>220</v>
      </c>
      <c r="E6" s="110" t="s">
        <v>280</v>
      </c>
      <c r="F6" s="110" t="s">
        <v>191</v>
      </c>
      <c r="G6" s="109" t="s">
        <v>270</v>
      </c>
      <c r="H6" s="110" t="s">
        <v>209</v>
      </c>
      <c r="I6" s="109" t="s">
        <v>174</v>
      </c>
      <c r="J6" s="119" t="s">
        <v>47</v>
      </c>
    </row>
    <row r="7" spans="1:10" ht="48" x14ac:dyDescent="0.3">
      <c r="A7" s="118"/>
      <c r="B7" s="26"/>
      <c r="C7" s="110" t="s">
        <v>186</v>
      </c>
      <c r="D7" s="110" t="s">
        <v>224</v>
      </c>
      <c r="E7" s="110" t="s">
        <v>281</v>
      </c>
      <c r="F7" s="110" t="s">
        <v>191</v>
      </c>
      <c r="G7" s="110" t="s">
        <v>189</v>
      </c>
      <c r="H7" s="110" t="s">
        <v>209</v>
      </c>
      <c r="I7" s="109" t="s">
        <v>176</v>
      </c>
      <c r="J7" s="119" t="s">
        <v>47</v>
      </c>
    </row>
    <row r="8" spans="1:10" ht="32.25" x14ac:dyDescent="0.3">
      <c r="A8" s="118"/>
      <c r="B8" s="26"/>
      <c r="C8" s="110" t="s">
        <v>187</v>
      </c>
      <c r="D8" s="110" t="s">
        <v>224</v>
      </c>
      <c r="E8" s="110" t="s">
        <v>281</v>
      </c>
      <c r="F8" s="110" t="s">
        <v>191</v>
      </c>
      <c r="G8" s="110" t="s">
        <v>189</v>
      </c>
      <c r="H8" s="110" t="s">
        <v>209</v>
      </c>
      <c r="I8" s="109" t="s">
        <v>177</v>
      </c>
      <c r="J8" s="119" t="s">
        <v>47</v>
      </c>
    </row>
    <row r="9" spans="1:10" ht="132" customHeight="1" x14ac:dyDescent="0.3">
      <c r="A9" s="118"/>
      <c r="B9" s="207" t="s">
        <v>268</v>
      </c>
      <c r="C9" s="109" t="s">
        <v>264</v>
      </c>
      <c r="D9" s="110" t="s">
        <v>265</v>
      </c>
      <c r="E9" s="110" t="s">
        <v>278</v>
      </c>
      <c r="F9" s="110" t="s">
        <v>171</v>
      </c>
      <c r="G9" s="110" t="s">
        <v>230</v>
      </c>
      <c r="H9" s="109" t="s">
        <v>267</v>
      </c>
      <c r="I9" s="110" t="s">
        <v>173</v>
      </c>
      <c r="J9" s="201" t="s">
        <v>277</v>
      </c>
    </row>
    <row r="10" spans="1:10" ht="64.5" thickBot="1" x14ac:dyDescent="0.35">
      <c r="A10" s="120"/>
      <c r="B10" s="124" t="s">
        <v>3</v>
      </c>
      <c r="C10" s="124" t="s">
        <v>264</v>
      </c>
      <c r="D10" s="121" t="s">
        <v>266</v>
      </c>
      <c r="E10" s="121" t="s">
        <v>182</v>
      </c>
      <c r="F10" s="121" t="s">
        <v>184</v>
      </c>
      <c r="G10" s="121" t="s">
        <v>230</v>
      </c>
      <c r="H10" s="124" t="s">
        <v>262</v>
      </c>
      <c r="I10" s="124" t="s">
        <v>173</v>
      </c>
      <c r="J10" s="140" t="s">
        <v>277</v>
      </c>
    </row>
    <row r="11" spans="1:10" s="107" customFormat="1" ht="32.25" x14ac:dyDescent="0.3">
      <c r="A11" s="114" t="s">
        <v>168</v>
      </c>
      <c r="B11" s="199"/>
      <c r="C11" s="116" t="s">
        <v>185</v>
      </c>
      <c r="D11" s="116" t="s">
        <v>220</v>
      </c>
      <c r="E11" s="123" t="s">
        <v>243</v>
      </c>
      <c r="F11" s="145" t="s">
        <v>271</v>
      </c>
      <c r="G11" s="145" t="s">
        <v>272</v>
      </c>
      <c r="H11" s="116" t="s">
        <v>209</v>
      </c>
      <c r="I11" s="115" t="s">
        <v>172</v>
      </c>
      <c r="J11" s="117" t="s">
        <v>43</v>
      </c>
    </row>
    <row r="12" spans="1:10" s="107" customFormat="1" ht="35.25" x14ac:dyDescent="0.3">
      <c r="A12" s="118"/>
      <c r="B12" s="26"/>
      <c r="C12" s="110" t="s">
        <v>186</v>
      </c>
      <c r="D12" s="110" t="s">
        <v>224</v>
      </c>
      <c r="E12" s="110" t="s">
        <v>192</v>
      </c>
      <c r="F12" s="110" t="s">
        <v>193</v>
      </c>
      <c r="G12" s="110" t="s">
        <v>230</v>
      </c>
      <c r="H12" s="110" t="s">
        <v>211</v>
      </c>
      <c r="I12" s="109" t="s">
        <v>194</v>
      </c>
      <c r="J12" s="119" t="s">
        <v>43</v>
      </c>
    </row>
    <row r="13" spans="1:10" s="107" customFormat="1" ht="63.75" x14ac:dyDescent="0.3">
      <c r="A13" s="118"/>
      <c r="B13" s="26"/>
      <c r="C13" s="109" t="s">
        <v>195</v>
      </c>
      <c r="D13" s="110" t="s">
        <v>179</v>
      </c>
      <c r="E13" s="110" t="s">
        <v>178</v>
      </c>
      <c r="F13" s="110" t="s">
        <v>181</v>
      </c>
      <c r="G13" s="110" t="s">
        <v>180</v>
      </c>
      <c r="H13" s="109" t="s">
        <v>240</v>
      </c>
      <c r="I13" s="109" t="s">
        <v>173</v>
      </c>
      <c r="J13" s="119" t="s">
        <v>41</v>
      </c>
    </row>
    <row r="14" spans="1:10" s="107" customFormat="1" ht="96" thickBot="1" x14ac:dyDescent="0.35">
      <c r="A14" s="120"/>
      <c r="B14" s="200"/>
      <c r="C14" s="121" t="s">
        <v>196</v>
      </c>
      <c r="D14" s="124" t="s">
        <v>217</v>
      </c>
      <c r="E14" s="124" t="s">
        <v>246</v>
      </c>
      <c r="F14" s="121" t="s">
        <v>171</v>
      </c>
      <c r="G14" s="121" t="s">
        <v>230</v>
      </c>
      <c r="H14" s="124" t="s">
        <v>242</v>
      </c>
      <c r="I14" s="124" t="s">
        <v>214</v>
      </c>
      <c r="J14" s="122" t="s">
        <v>45</v>
      </c>
    </row>
    <row r="15" spans="1:10" s="107" customFormat="1" ht="37.5" x14ac:dyDescent="0.3">
      <c r="A15" s="125" t="s">
        <v>226</v>
      </c>
      <c r="B15" s="202"/>
      <c r="C15" s="116" t="s">
        <v>185</v>
      </c>
      <c r="D15" s="116" t="s">
        <v>220</v>
      </c>
      <c r="E15" s="123" t="s">
        <v>233</v>
      </c>
      <c r="F15" s="116" t="s">
        <v>191</v>
      </c>
      <c r="G15" s="116" t="s">
        <v>189</v>
      </c>
      <c r="H15" s="116" t="s">
        <v>209</v>
      </c>
      <c r="I15" s="115" t="s">
        <v>199</v>
      </c>
      <c r="J15" s="117" t="s">
        <v>198</v>
      </c>
    </row>
    <row r="16" spans="1:10" s="107" customFormat="1" ht="33" thickBot="1" x14ac:dyDescent="0.35">
      <c r="A16" s="120"/>
      <c r="B16" s="200"/>
      <c r="C16" s="121" t="s">
        <v>185</v>
      </c>
      <c r="D16" s="121" t="s">
        <v>220</v>
      </c>
      <c r="E16" s="121" t="s">
        <v>234</v>
      </c>
      <c r="F16" s="121" t="s">
        <v>191</v>
      </c>
      <c r="G16" s="124" t="s">
        <v>270</v>
      </c>
      <c r="H16" s="121" t="s">
        <v>209</v>
      </c>
      <c r="I16" s="124" t="s">
        <v>199</v>
      </c>
      <c r="J16" s="122" t="s">
        <v>198</v>
      </c>
    </row>
    <row r="17" spans="1:10" s="147" customFormat="1" ht="48" x14ac:dyDescent="0.3">
      <c r="A17" s="142" t="s">
        <v>215</v>
      </c>
      <c r="B17" s="203"/>
      <c r="C17" s="144" t="s">
        <v>200</v>
      </c>
      <c r="D17" s="145" t="s">
        <v>197</v>
      </c>
      <c r="E17" s="145" t="s">
        <v>247</v>
      </c>
      <c r="F17" s="144" t="s">
        <v>171</v>
      </c>
      <c r="G17" s="144" t="s">
        <v>230</v>
      </c>
      <c r="H17" s="145" t="s">
        <v>212</v>
      </c>
      <c r="I17" s="145" t="s">
        <v>173</v>
      </c>
      <c r="J17" s="146" t="s">
        <v>49</v>
      </c>
    </row>
    <row r="18" spans="1:10" s="147" customFormat="1" ht="64.5" thickBot="1" x14ac:dyDescent="0.35">
      <c r="A18" s="153"/>
      <c r="B18" s="204"/>
      <c r="C18" s="155" t="s">
        <v>201</v>
      </c>
      <c r="D18" s="155" t="s">
        <v>218</v>
      </c>
      <c r="E18" s="155" t="s">
        <v>182</v>
      </c>
      <c r="F18" s="155" t="s">
        <v>184</v>
      </c>
      <c r="G18" s="155" t="s">
        <v>230</v>
      </c>
      <c r="H18" s="156" t="s">
        <v>248</v>
      </c>
      <c r="I18" s="156" t="s">
        <v>173</v>
      </c>
      <c r="J18" s="157" t="s">
        <v>49</v>
      </c>
    </row>
    <row r="19" spans="1:10" ht="63.75" x14ac:dyDescent="0.3">
      <c r="A19" s="125" t="s">
        <v>202</v>
      </c>
      <c r="B19" s="202"/>
      <c r="C19" s="116" t="s">
        <v>185</v>
      </c>
      <c r="D19" s="116" t="s">
        <v>220</v>
      </c>
      <c r="E19" s="123" t="s">
        <v>279</v>
      </c>
      <c r="F19" s="116" t="s">
        <v>191</v>
      </c>
      <c r="G19" s="116" t="s">
        <v>189</v>
      </c>
      <c r="H19" s="116" t="s">
        <v>209</v>
      </c>
      <c r="I19" s="115" t="s">
        <v>174</v>
      </c>
      <c r="J19" s="117" t="s">
        <v>55</v>
      </c>
    </row>
    <row r="20" spans="1:10" ht="63.75" x14ac:dyDescent="0.3">
      <c r="A20" s="126"/>
      <c r="B20" s="30"/>
      <c r="C20" s="110" t="s">
        <v>185</v>
      </c>
      <c r="D20" s="110" t="s">
        <v>220</v>
      </c>
      <c r="E20" s="110" t="s">
        <v>280</v>
      </c>
      <c r="F20" s="110" t="s">
        <v>191</v>
      </c>
      <c r="G20" s="109" t="s">
        <v>270</v>
      </c>
      <c r="H20" s="110" t="s">
        <v>209</v>
      </c>
      <c r="I20" s="109" t="s">
        <v>174</v>
      </c>
      <c r="J20" s="119" t="s">
        <v>55</v>
      </c>
    </row>
    <row r="21" spans="1:10" ht="34.5" customHeight="1" x14ac:dyDescent="0.3">
      <c r="A21" s="126"/>
      <c r="B21" s="30"/>
      <c r="C21" s="110" t="s">
        <v>186</v>
      </c>
      <c r="D21" s="110" t="s">
        <v>224</v>
      </c>
      <c r="E21" s="110" t="s">
        <v>281</v>
      </c>
      <c r="F21" s="110" t="s">
        <v>191</v>
      </c>
      <c r="G21" s="110" t="s">
        <v>189</v>
      </c>
      <c r="H21" s="110" t="s">
        <v>209</v>
      </c>
      <c r="I21" s="109" t="s">
        <v>176</v>
      </c>
      <c r="J21" s="119" t="s">
        <v>55</v>
      </c>
    </row>
    <row r="22" spans="1:10" ht="64.5" thickBot="1" x14ac:dyDescent="0.35">
      <c r="A22" s="127"/>
      <c r="B22" s="205"/>
      <c r="C22" s="124" t="s">
        <v>195</v>
      </c>
      <c r="D22" s="121" t="s">
        <v>179</v>
      </c>
      <c r="E22" s="121" t="s">
        <v>178</v>
      </c>
      <c r="F22" s="121" t="s">
        <v>184</v>
      </c>
      <c r="G22" s="121" t="s">
        <v>180</v>
      </c>
      <c r="H22" s="124" t="s">
        <v>240</v>
      </c>
      <c r="I22" s="124" t="s">
        <v>173</v>
      </c>
      <c r="J22" s="122" t="s">
        <v>41</v>
      </c>
    </row>
    <row r="23" spans="1:10" ht="63.75" x14ac:dyDescent="0.3">
      <c r="A23" s="125" t="s">
        <v>249</v>
      </c>
      <c r="B23" s="199"/>
      <c r="C23" s="116" t="s">
        <v>185</v>
      </c>
      <c r="D23" s="116" t="s">
        <v>220</v>
      </c>
      <c r="E23" s="123" t="s">
        <v>279</v>
      </c>
      <c r="F23" s="116" t="s">
        <v>191</v>
      </c>
      <c r="G23" s="116" t="s">
        <v>189</v>
      </c>
      <c r="H23" s="116" t="s">
        <v>209</v>
      </c>
      <c r="I23" s="115" t="s">
        <v>174</v>
      </c>
      <c r="J23" s="117" t="s">
        <v>55</v>
      </c>
    </row>
    <row r="24" spans="1:10" ht="63.75" x14ac:dyDescent="0.3">
      <c r="A24" s="126"/>
      <c r="B24" s="30"/>
      <c r="C24" s="110" t="s">
        <v>185</v>
      </c>
      <c r="D24" s="110" t="s">
        <v>220</v>
      </c>
      <c r="E24" s="110" t="s">
        <v>234</v>
      </c>
      <c r="F24" s="110" t="s">
        <v>191</v>
      </c>
      <c r="G24" s="109" t="s">
        <v>269</v>
      </c>
      <c r="H24" s="110" t="s">
        <v>209</v>
      </c>
      <c r="I24" s="109" t="s">
        <v>174</v>
      </c>
      <c r="J24" s="119" t="s">
        <v>55</v>
      </c>
    </row>
    <row r="25" spans="1:10" ht="35.25" x14ac:dyDescent="0.3">
      <c r="A25" s="126"/>
      <c r="B25" s="30"/>
      <c r="C25" s="110" t="s">
        <v>186</v>
      </c>
      <c r="D25" s="110" t="s">
        <v>224</v>
      </c>
      <c r="E25" s="110" t="s">
        <v>192</v>
      </c>
      <c r="F25" s="110" t="s">
        <v>193</v>
      </c>
      <c r="G25" s="110" t="s">
        <v>230</v>
      </c>
      <c r="H25" s="110" t="s">
        <v>211</v>
      </c>
      <c r="I25" s="109" t="s">
        <v>194</v>
      </c>
      <c r="J25" s="119" t="s">
        <v>43</v>
      </c>
    </row>
    <row r="26" spans="1:10" ht="61.5" customHeight="1" x14ac:dyDescent="0.3">
      <c r="A26" s="126"/>
      <c r="B26" s="30"/>
      <c r="C26" s="150" t="s">
        <v>201</v>
      </c>
      <c r="D26" s="150" t="s">
        <v>218</v>
      </c>
      <c r="E26" s="150" t="s">
        <v>182</v>
      </c>
      <c r="F26" s="150" t="s">
        <v>184</v>
      </c>
      <c r="G26" s="150" t="s">
        <v>230</v>
      </c>
      <c r="H26" s="151" t="s">
        <v>263</v>
      </c>
      <c r="I26" s="151" t="s">
        <v>173</v>
      </c>
      <c r="J26" s="152" t="s">
        <v>49</v>
      </c>
    </row>
    <row r="27" spans="1:10" ht="48.75" thickBot="1" x14ac:dyDescent="0.35">
      <c r="A27" s="127"/>
      <c r="B27" s="205"/>
      <c r="C27" s="124" t="s">
        <v>4</v>
      </c>
      <c r="D27" s="124" t="s">
        <v>197</v>
      </c>
      <c r="E27" s="156" t="s">
        <v>247</v>
      </c>
      <c r="F27" s="155" t="s">
        <v>171</v>
      </c>
      <c r="G27" s="155" t="s">
        <v>230</v>
      </c>
      <c r="H27" s="156" t="s">
        <v>212</v>
      </c>
      <c r="I27" s="156" t="s">
        <v>173</v>
      </c>
      <c r="J27" s="157" t="s">
        <v>49</v>
      </c>
    </row>
    <row r="28" spans="1:10" ht="94.5" thickBot="1" x14ac:dyDescent="0.35">
      <c r="A28" s="128" t="s">
        <v>227</v>
      </c>
      <c r="B28" s="206"/>
      <c r="C28" s="129" t="s">
        <v>169</v>
      </c>
      <c r="D28" s="129" t="s">
        <v>219</v>
      </c>
      <c r="E28" s="129" t="s">
        <v>203</v>
      </c>
      <c r="F28" s="129" t="s">
        <v>171</v>
      </c>
      <c r="G28" s="129" t="s">
        <v>205</v>
      </c>
      <c r="H28" s="129" t="s">
        <v>210</v>
      </c>
      <c r="I28" s="130" t="s">
        <v>229</v>
      </c>
      <c r="J28" s="131" t="s">
        <v>204</v>
      </c>
    </row>
    <row r="29" spans="1:10" x14ac:dyDescent="0.3">
      <c r="A29" s="6"/>
      <c r="B29" s="6"/>
      <c r="C29" s="107"/>
      <c r="D29" s="107"/>
      <c r="E29" s="107"/>
      <c r="F29" s="107"/>
      <c r="G29" s="107"/>
      <c r="H29" s="107"/>
      <c r="I29" s="107"/>
      <c r="J29" s="107"/>
    </row>
    <row r="30" spans="1:10" x14ac:dyDescent="0.3">
      <c r="A30" s="6"/>
      <c r="B30" s="6"/>
      <c r="C30" s="107"/>
      <c r="D30" s="107"/>
      <c r="E30" s="107"/>
      <c r="F30" s="107"/>
      <c r="G30" s="107"/>
      <c r="H30" s="107"/>
      <c r="I30" s="107"/>
      <c r="J30" s="107"/>
    </row>
    <row r="31" spans="1:10" x14ac:dyDescent="0.3">
      <c r="A31" s="6"/>
      <c r="B31" s="6"/>
      <c r="C31" s="107"/>
      <c r="D31" s="107"/>
      <c r="E31" s="107"/>
      <c r="F31" s="107"/>
      <c r="G31" s="107"/>
      <c r="H31" s="107"/>
      <c r="I31" s="107"/>
      <c r="J31" s="107"/>
    </row>
    <row r="32" spans="1:10" x14ac:dyDescent="0.3">
      <c r="A32" s="6"/>
      <c r="B32" s="6"/>
      <c r="C32" s="107"/>
      <c r="D32" s="107"/>
      <c r="E32" s="107"/>
      <c r="F32" s="107"/>
      <c r="G32" s="107"/>
      <c r="H32" s="107"/>
      <c r="I32" s="107"/>
      <c r="J32" s="107"/>
    </row>
    <row r="33" spans="1:10" x14ac:dyDescent="0.3">
      <c r="A33" s="6"/>
      <c r="B33" s="6"/>
      <c r="C33" s="107"/>
      <c r="D33" s="107"/>
      <c r="E33" s="107"/>
      <c r="F33" s="107"/>
      <c r="G33" s="107"/>
      <c r="H33" s="107"/>
      <c r="I33" s="107"/>
      <c r="J33" s="107"/>
    </row>
    <row r="34" spans="1:10" x14ac:dyDescent="0.3">
      <c r="A34" s="6"/>
      <c r="B34" s="6"/>
      <c r="C34" s="107"/>
      <c r="D34" s="107"/>
      <c r="E34" s="107"/>
      <c r="F34" s="107"/>
      <c r="G34" s="107"/>
      <c r="H34" s="107"/>
      <c r="I34" s="107"/>
      <c r="J34" s="107"/>
    </row>
    <row r="35" spans="1:10" x14ac:dyDescent="0.3">
      <c r="A35" s="6"/>
      <c r="B35" s="6"/>
      <c r="C35" s="107"/>
      <c r="D35" s="107"/>
      <c r="E35" s="107"/>
      <c r="F35" s="107"/>
      <c r="G35" s="107"/>
      <c r="H35" s="107"/>
      <c r="I35" s="107"/>
      <c r="J35" s="107"/>
    </row>
    <row r="36" spans="1:10" x14ac:dyDescent="0.3">
      <c r="A36" s="6"/>
      <c r="B36" s="6"/>
      <c r="C36" s="107"/>
      <c r="D36" s="107"/>
      <c r="E36" s="107"/>
      <c r="F36" s="107"/>
      <c r="G36" s="107"/>
      <c r="H36" s="107"/>
      <c r="I36" s="107"/>
      <c r="J36" s="107"/>
    </row>
    <row r="37" spans="1:10" x14ac:dyDescent="0.3">
      <c r="A37" s="6"/>
      <c r="B37" s="6"/>
      <c r="C37" s="107"/>
      <c r="D37" s="107"/>
      <c r="E37" s="107"/>
      <c r="F37" s="107"/>
      <c r="G37" s="107"/>
      <c r="H37" s="107"/>
      <c r="I37" s="107"/>
      <c r="J37" s="107"/>
    </row>
    <row r="38" spans="1:10" x14ac:dyDescent="0.3">
      <c r="A38" s="6"/>
      <c r="B38" s="6"/>
      <c r="C38" s="107"/>
      <c r="D38" s="107"/>
      <c r="E38" s="107"/>
      <c r="F38" s="107"/>
      <c r="G38" s="107"/>
      <c r="H38" s="107"/>
      <c r="I38" s="107"/>
      <c r="J38" s="107"/>
    </row>
    <row r="39" spans="1:10" x14ac:dyDescent="0.3">
      <c r="A39" s="6"/>
      <c r="B39" s="6"/>
      <c r="C39" s="107"/>
      <c r="D39" s="107"/>
      <c r="E39" s="107"/>
      <c r="F39" s="107"/>
      <c r="G39" s="107"/>
      <c r="H39" s="107"/>
      <c r="I39" s="107"/>
      <c r="J39" s="107"/>
    </row>
  </sheetData>
  <pageMargins left="0.70866141732283472" right="0.70866141732283472" top="0.74803149606299213" bottom="0.74803149606299213" header="0.31496062992125984" footer="0.31496062992125984"/>
  <pageSetup paperSize="9" scale="65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pane ySplit="1" topLeftCell="A2" activePane="bottomLeft" state="frozen"/>
      <selection pane="bottomLeft" activeCell="F25" sqref="F25"/>
    </sheetView>
  </sheetViews>
  <sheetFormatPr defaultRowHeight="18.75" x14ac:dyDescent="0.3"/>
  <cols>
    <col min="1" max="1" width="19.85546875" bestFit="1" customWidth="1"/>
    <col min="2" max="2" width="23" style="19" customWidth="1"/>
    <col min="3" max="3" width="18.5703125" customWidth="1"/>
    <col min="4" max="4" width="24.140625" customWidth="1"/>
    <col min="5" max="5" width="17.28515625" bestFit="1" customWidth="1"/>
    <col min="6" max="6" width="15.140625" customWidth="1"/>
    <col min="7" max="7" width="15.85546875" customWidth="1"/>
    <col min="8" max="8" width="24" customWidth="1"/>
    <col min="9" max="9" width="25.140625" customWidth="1"/>
    <col min="10" max="10" width="15.85546875" bestFit="1" customWidth="1"/>
    <col min="11" max="11" width="13.7109375" bestFit="1" customWidth="1"/>
  </cols>
  <sheetData>
    <row r="1" spans="1:11" s="108" customFormat="1" ht="19.5" thickBot="1" x14ac:dyDescent="0.35">
      <c r="B1" s="111" t="s">
        <v>163</v>
      </c>
      <c r="C1" s="112" t="s">
        <v>162</v>
      </c>
      <c r="D1" s="112" t="s">
        <v>213</v>
      </c>
      <c r="E1" s="112" t="s">
        <v>164</v>
      </c>
      <c r="F1" s="112" t="s">
        <v>207</v>
      </c>
      <c r="G1" s="112" t="s">
        <v>225</v>
      </c>
      <c r="H1" s="112" t="s">
        <v>206</v>
      </c>
      <c r="I1" s="112" t="s">
        <v>165</v>
      </c>
      <c r="J1" s="113" t="s">
        <v>170</v>
      </c>
      <c r="K1" s="108" t="s">
        <v>254</v>
      </c>
    </row>
    <row r="2" spans="1:11" ht="49.5" thickBot="1" x14ac:dyDescent="0.4">
      <c r="A2" s="167" t="s">
        <v>250</v>
      </c>
      <c r="B2" s="169" t="s">
        <v>166</v>
      </c>
      <c r="C2" s="115" t="s">
        <v>222</v>
      </c>
      <c r="D2" s="116" t="s">
        <v>231</v>
      </c>
      <c r="E2" s="116" t="s">
        <v>232</v>
      </c>
      <c r="F2" s="116" t="s">
        <v>171</v>
      </c>
      <c r="G2" s="116" t="s">
        <v>230</v>
      </c>
      <c r="H2" s="116" t="s">
        <v>209</v>
      </c>
      <c r="I2" s="115" t="s">
        <v>208</v>
      </c>
      <c r="J2" s="117" t="s">
        <v>51</v>
      </c>
      <c r="K2" s="184"/>
    </row>
    <row r="3" spans="1:11" ht="20.25" thickBot="1" x14ac:dyDescent="0.35">
      <c r="B3" s="169" t="s">
        <v>166</v>
      </c>
      <c r="C3" s="110" t="s">
        <v>221</v>
      </c>
      <c r="D3" s="110" t="s">
        <v>223</v>
      </c>
      <c r="E3" s="110" t="s">
        <v>232</v>
      </c>
      <c r="F3" s="110" t="s">
        <v>171</v>
      </c>
      <c r="G3" s="110" t="s">
        <v>230</v>
      </c>
      <c r="H3" s="110" t="s">
        <v>209</v>
      </c>
      <c r="I3" s="110" t="s">
        <v>172</v>
      </c>
      <c r="J3" s="119" t="s">
        <v>51</v>
      </c>
      <c r="K3" s="184"/>
    </row>
    <row r="4" spans="1:11" s="107" customFormat="1" ht="36" thickBot="1" x14ac:dyDescent="0.35">
      <c r="B4" s="170" t="s">
        <v>168</v>
      </c>
      <c r="C4" s="116" t="s">
        <v>185</v>
      </c>
      <c r="D4" s="116" t="s">
        <v>220</v>
      </c>
      <c r="E4" s="123" t="s">
        <v>243</v>
      </c>
      <c r="F4" s="115" t="s">
        <v>245</v>
      </c>
      <c r="G4" s="115" t="s">
        <v>244</v>
      </c>
      <c r="H4" s="116" t="s">
        <v>209</v>
      </c>
      <c r="I4" s="115" t="s">
        <v>172</v>
      </c>
      <c r="J4" s="117" t="s">
        <v>43</v>
      </c>
      <c r="K4" s="107" t="s">
        <v>259</v>
      </c>
    </row>
    <row r="5" spans="1:11" ht="64.5" thickBot="1" x14ac:dyDescent="0.35">
      <c r="B5" s="171" t="s">
        <v>167</v>
      </c>
      <c r="C5" s="116" t="s">
        <v>185</v>
      </c>
      <c r="D5" s="116" t="s">
        <v>220</v>
      </c>
      <c r="E5" s="123" t="s">
        <v>233</v>
      </c>
      <c r="F5" s="185" t="s">
        <v>255</v>
      </c>
      <c r="G5" s="116" t="s">
        <v>189</v>
      </c>
      <c r="H5" s="116" t="s">
        <v>209</v>
      </c>
      <c r="I5" s="115" t="s">
        <v>174</v>
      </c>
      <c r="J5" s="117" t="s">
        <v>47</v>
      </c>
      <c r="K5" s="107" t="s">
        <v>253</v>
      </c>
    </row>
    <row r="6" spans="1:11" ht="64.5" thickBot="1" x14ac:dyDescent="0.35">
      <c r="B6" s="171" t="s">
        <v>167</v>
      </c>
      <c r="C6" s="110" t="s">
        <v>185</v>
      </c>
      <c r="D6" s="110" t="s">
        <v>220</v>
      </c>
      <c r="E6" s="110" t="s">
        <v>234</v>
      </c>
      <c r="F6" s="186" t="s">
        <v>255</v>
      </c>
      <c r="G6" s="168" t="s">
        <v>251</v>
      </c>
      <c r="H6" s="110" t="s">
        <v>209</v>
      </c>
      <c r="I6" s="109" t="s">
        <v>174</v>
      </c>
      <c r="J6" s="119" t="s">
        <v>47</v>
      </c>
      <c r="K6" s="107" t="s">
        <v>253</v>
      </c>
    </row>
    <row r="7" spans="1:11" s="107" customFormat="1" ht="38.25" thickBot="1" x14ac:dyDescent="0.35">
      <c r="B7" s="172" t="s">
        <v>226</v>
      </c>
      <c r="C7" s="116" t="s">
        <v>185</v>
      </c>
      <c r="D7" s="116" t="s">
        <v>220</v>
      </c>
      <c r="E7" s="123" t="s">
        <v>233</v>
      </c>
      <c r="F7" s="195" t="s">
        <v>191</v>
      </c>
      <c r="G7" s="116" t="s">
        <v>189</v>
      </c>
      <c r="H7" s="116" t="s">
        <v>209</v>
      </c>
      <c r="I7" s="115" t="s">
        <v>199</v>
      </c>
      <c r="J7" s="117" t="s">
        <v>198</v>
      </c>
    </row>
    <row r="8" spans="1:11" s="107" customFormat="1" ht="38.25" thickBot="1" x14ac:dyDescent="0.35">
      <c r="B8" s="172" t="s">
        <v>226</v>
      </c>
      <c r="C8" s="121" t="s">
        <v>185</v>
      </c>
      <c r="D8" s="121" t="s">
        <v>220</v>
      </c>
      <c r="E8" s="121" t="s">
        <v>234</v>
      </c>
      <c r="F8" s="196" t="s">
        <v>191</v>
      </c>
      <c r="G8" s="168" t="s">
        <v>251</v>
      </c>
      <c r="H8" s="121" t="s">
        <v>209</v>
      </c>
      <c r="I8" s="124" t="s">
        <v>199</v>
      </c>
      <c r="J8" s="122" t="s">
        <v>198</v>
      </c>
    </row>
    <row r="9" spans="1:11" ht="64.5" thickBot="1" x14ac:dyDescent="0.35">
      <c r="B9" s="172" t="s">
        <v>202</v>
      </c>
      <c r="C9" s="116" t="s">
        <v>185</v>
      </c>
      <c r="D9" s="116" t="s">
        <v>220</v>
      </c>
      <c r="E9" s="123" t="s">
        <v>233</v>
      </c>
      <c r="F9" s="195" t="s">
        <v>191</v>
      </c>
      <c r="G9" s="116" t="s">
        <v>189</v>
      </c>
      <c r="H9" s="116" t="s">
        <v>209</v>
      </c>
      <c r="I9" s="115" t="s">
        <v>174</v>
      </c>
      <c r="J9" s="117" t="s">
        <v>55</v>
      </c>
      <c r="K9" s="107"/>
    </row>
    <row r="10" spans="1:11" ht="64.5" thickBot="1" x14ac:dyDescent="0.35">
      <c r="B10" s="172" t="s">
        <v>202</v>
      </c>
      <c r="C10" s="110" t="s">
        <v>185</v>
      </c>
      <c r="D10" s="110" t="s">
        <v>220</v>
      </c>
      <c r="E10" s="110" t="s">
        <v>234</v>
      </c>
      <c r="F10" s="197" t="s">
        <v>191</v>
      </c>
      <c r="G10" s="168" t="s">
        <v>251</v>
      </c>
      <c r="H10" s="110" t="s">
        <v>209</v>
      </c>
      <c r="I10" s="109" t="s">
        <v>174</v>
      </c>
      <c r="J10" s="119" t="s">
        <v>55</v>
      </c>
      <c r="K10" s="107"/>
    </row>
    <row r="11" spans="1:11" ht="63.75" x14ac:dyDescent="0.3">
      <c r="B11" s="173" t="s">
        <v>249</v>
      </c>
      <c r="C11" s="179" t="s">
        <v>185</v>
      </c>
      <c r="D11" s="179" t="s">
        <v>220</v>
      </c>
      <c r="E11" s="180" t="s">
        <v>233</v>
      </c>
      <c r="F11" s="187" t="s">
        <v>175</v>
      </c>
      <c r="G11" s="179" t="s">
        <v>189</v>
      </c>
      <c r="H11" s="179" t="s">
        <v>209</v>
      </c>
      <c r="I11" s="181" t="s">
        <v>174</v>
      </c>
      <c r="J11" s="182" t="s">
        <v>55</v>
      </c>
      <c r="K11" s="107" t="s">
        <v>253</v>
      </c>
    </row>
    <row r="12" spans="1:11" ht="63.75" x14ac:dyDescent="0.3">
      <c r="B12" s="183" t="s">
        <v>249</v>
      </c>
      <c r="C12" s="110" t="s">
        <v>185</v>
      </c>
      <c r="D12" s="110" t="s">
        <v>220</v>
      </c>
      <c r="E12" s="110" t="s">
        <v>234</v>
      </c>
      <c r="F12" s="186" t="s">
        <v>175</v>
      </c>
      <c r="G12" s="168" t="s">
        <v>251</v>
      </c>
      <c r="H12" s="110" t="s">
        <v>209</v>
      </c>
      <c r="I12" s="109" t="s">
        <v>174</v>
      </c>
      <c r="J12" s="110" t="s">
        <v>55</v>
      </c>
      <c r="K12" s="107" t="s">
        <v>253</v>
      </c>
    </row>
    <row r="13" spans="1:11" s="176" customFormat="1" ht="19.5" thickBot="1" x14ac:dyDescent="0.35">
      <c r="B13" s="177"/>
      <c r="C13" s="178"/>
      <c r="D13" s="178"/>
      <c r="E13" s="178"/>
      <c r="F13" s="178"/>
      <c r="G13" s="178"/>
      <c r="H13" s="178"/>
      <c r="I13" s="178"/>
      <c r="J13" s="178"/>
    </row>
    <row r="14" spans="1:11" ht="37.5" customHeight="1" thickBot="1" x14ac:dyDescent="0.4">
      <c r="A14" s="167" t="s">
        <v>252</v>
      </c>
      <c r="B14" s="114" t="s">
        <v>167</v>
      </c>
      <c r="C14" s="110" t="s">
        <v>186</v>
      </c>
      <c r="D14" s="110" t="s">
        <v>224</v>
      </c>
      <c r="E14" s="110" t="s">
        <v>241</v>
      </c>
      <c r="F14" s="186" t="s">
        <v>255</v>
      </c>
      <c r="G14" s="110" t="s">
        <v>189</v>
      </c>
      <c r="H14" s="110" t="s">
        <v>209</v>
      </c>
      <c r="I14" s="109" t="s">
        <v>176</v>
      </c>
      <c r="J14" s="119" t="s">
        <v>47</v>
      </c>
      <c r="K14" s="107" t="s">
        <v>253</v>
      </c>
    </row>
    <row r="15" spans="1:11" s="107" customFormat="1" ht="36" thickBot="1" x14ac:dyDescent="0.35">
      <c r="B15" s="114" t="s">
        <v>168</v>
      </c>
      <c r="C15" s="110" t="s">
        <v>186</v>
      </c>
      <c r="D15" s="110" t="s">
        <v>224</v>
      </c>
      <c r="E15" s="110" t="s">
        <v>192</v>
      </c>
      <c r="F15" s="197" t="s">
        <v>193</v>
      </c>
      <c r="G15" s="110" t="s">
        <v>230</v>
      </c>
      <c r="H15" s="110" t="s">
        <v>211</v>
      </c>
      <c r="I15" s="109" t="s">
        <v>194</v>
      </c>
      <c r="J15" s="119" t="s">
        <v>43</v>
      </c>
    </row>
    <row r="16" spans="1:11" ht="48" x14ac:dyDescent="0.3">
      <c r="B16" s="188" t="s">
        <v>202</v>
      </c>
      <c r="C16" s="165" t="s">
        <v>186</v>
      </c>
      <c r="D16" s="165" t="s">
        <v>224</v>
      </c>
      <c r="E16" s="165" t="s">
        <v>241</v>
      </c>
      <c r="F16" s="198" t="s">
        <v>191</v>
      </c>
      <c r="G16" s="165" t="s">
        <v>189</v>
      </c>
      <c r="H16" s="165" t="s">
        <v>209</v>
      </c>
      <c r="I16" s="174" t="s">
        <v>176</v>
      </c>
      <c r="J16" s="166" t="s">
        <v>55</v>
      </c>
      <c r="K16" s="107"/>
    </row>
    <row r="17" spans="1:11" ht="37.5" x14ac:dyDescent="0.3">
      <c r="B17" s="191" t="s">
        <v>249</v>
      </c>
      <c r="C17" s="110" t="s">
        <v>186</v>
      </c>
      <c r="D17" s="110" t="s">
        <v>224</v>
      </c>
      <c r="E17" s="110" t="s">
        <v>192</v>
      </c>
      <c r="F17" s="197" t="s">
        <v>193</v>
      </c>
      <c r="G17" s="110" t="s">
        <v>230</v>
      </c>
      <c r="H17" s="110" t="s">
        <v>211</v>
      </c>
      <c r="I17" s="109" t="s">
        <v>194</v>
      </c>
      <c r="J17" s="110" t="s">
        <v>43</v>
      </c>
      <c r="K17" s="107"/>
    </row>
    <row r="18" spans="1:11" s="178" customFormat="1" ht="19.5" thickBot="1" x14ac:dyDescent="0.35">
      <c r="B18" s="177"/>
      <c r="I18" s="190"/>
    </row>
    <row r="19" spans="1:11" s="107" customFormat="1" ht="33" x14ac:dyDescent="0.35">
      <c r="A19" s="167" t="s">
        <v>256</v>
      </c>
      <c r="B19" s="192" t="s">
        <v>167</v>
      </c>
      <c r="C19" s="165" t="s">
        <v>187</v>
      </c>
      <c r="D19" s="165" t="s">
        <v>224</v>
      </c>
      <c r="E19" s="165" t="s">
        <v>241</v>
      </c>
      <c r="F19" s="189" t="s">
        <v>255</v>
      </c>
      <c r="G19" s="165" t="s">
        <v>236</v>
      </c>
      <c r="H19" s="165" t="s">
        <v>209</v>
      </c>
      <c r="I19" s="174" t="s">
        <v>177</v>
      </c>
      <c r="J19" s="166" t="s">
        <v>47</v>
      </c>
      <c r="K19" s="107" t="s">
        <v>258</v>
      </c>
    </row>
    <row r="20" spans="1:11" s="107" customFormat="1" ht="95.25" x14ac:dyDescent="0.3">
      <c r="B20" s="30" t="s">
        <v>168</v>
      </c>
      <c r="C20" s="110" t="s">
        <v>196</v>
      </c>
      <c r="D20" s="109" t="s">
        <v>217</v>
      </c>
      <c r="E20" s="109" t="s">
        <v>246</v>
      </c>
      <c r="F20" s="110" t="s">
        <v>171</v>
      </c>
      <c r="G20" s="110" t="s">
        <v>230</v>
      </c>
      <c r="H20" s="109" t="s">
        <v>242</v>
      </c>
      <c r="I20" s="109" t="s">
        <v>214</v>
      </c>
      <c r="J20" s="110" t="s">
        <v>45</v>
      </c>
      <c r="K20" s="107" t="s">
        <v>258</v>
      </c>
    </row>
    <row r="21" spans="1:11" s="107" customFormat="1" ht="19.5" thickBot="1" x14ac:dyDescent="0.35">
      <c r="B21" s="177"/>
      <c r="C21" s="178"/>
      <c r="D21" s="190"/>
      <c r="E21" s="190"/>
      <c r="F21" s="178"/>
      <c r="G21" s="178"/>
      <c r="H21" s="190"/>
      <c r="I21" s="190"/>
      <c r="J21" s="178"/>
    </row>
    <row r="22" spans="1:11" s="107" customFormat="1" ht="65.25" thickBot="1" x14ac:dyDescent="0.4">
      <c r="A22" s="167" t="s">
        <v>257</v>
      </c>
      <c r="B22" s="114" t="s">
        <v>167</v>
      </c>
      <c r="C22" s="110" t="s">
        <v>188</v>
      </c>
      <c r="D22" s="110" t="s">
        <v>179</v>
      </c>
      <c r="E22" s="110" t="s">
        <v>178</v>
      </c>
      <c r="F22" s="197" t="s">
        <v>181</v>
      </c>
      <c r="G22" s="110" t="s">
        <v>180</v>
      </c>
      <c r="H22" s="109" t="s">
        <v>240</v>
      </c>
      <c r="I22" s="109" t="s">
        <v>173</v>
      </c>
      <c r="J22" s="119" t="s">
        <v>41</v>
      </c>
    </row>
    <row r="23" spans="1:11" s="107" customFormat="1" ht="64.5" thickBot="1" x14ac:dyDescent="0.35">
      <c r="B23" s="114" t="s">
        <v>168</v>
      </c>
      <c r="C23" s="109" t="s">
        <v>195</v>
      </c>
      <c r="D23" s="110" t="s">
        <v>179</v>
      </c>
      <c r="E23" s="110" t="s">
        <v>178</v>
      </c>
      <c r="F23" s="110" t="s">
        <v>181</v>
      </c>
      <c r="G23" s="110" t="s">
        <v>180</v>
      </c>
      <c r="H23" s="109" t="s">
        <v>240</v>
      </c>
      <c r="I23" s="109" t="s">
        <v>173</v>
      </c>
      <c r="J23" s="119" t="s">
        <v>41</v>
      </c>
    </row>
    <row r="24" spans="1:11" s="107" customFormat="1" ht="64.5" thickBot="1" x14ac:dyDescent="0.35">
      <c r="B24" s="125" t="s">
        <v>202</v>
      </c>
      <c r="C24" s="109" t="s">
        <v>195</v>
      </c>
      <c r="D24" s="110" t="s">
        <v>179</v>
      </c>
      <c r="E24" s="110" t="s">
        <v>178</v>
      </c>
      <c r="F24" s="110" t="s">
        <v>184</v>
      </c>
      <c r="G24" s="110" t="s">
        <v>180</v>
      </c>
      <c r="H24" s="109" t="s">
        <v>240</v>
      </c>
      <c r="I24" s="109" t="s">
        <v>173</v>
      </c>
      <c r="J24" s="119" t="s">
        <v>41</v>
      </c>
    </row>
    <row r="25" spans="1:11" s="107" customFormat="1" ht="48.75" thickBot="1" x14ac:dyDescent="0.35">
      <c r="B25" s="114" t="s">
        <v>167</v>
      </c>
      <c r="C25" s="124" t="s">
        <v>183</v>
      </c>
      <c r="D25" s="121" t="s">
        <v>179</v>
      </c>
      <c r="E25" s="121" t="s">
        <v>182</v>
      </c>
      <c r="F25" s="121" t="s">
        <v>184</v>
      </c>
      <c r="G25" s="121" t="s">
        <v>230</v>
      </c>
      <c r="H25" s="121" t="s">
        <v>210</v>
      </c>
      <c r="I25" s="124" t="s">
        <v>173</v>
      </c>
      <c r="J25" s="140" t="s">
        <v>261</v>
      </c>
    </row>
    <row r="26" spans="1:11" s="107" customFormat="1" ht="64.5" thickBot="1" x14ac:dyDescent="0.35">
      <c r="B26" s="142" t="s">
        <v>215</v>
      </c>
      <c r="C26" s="150" t="s">
        <v>4</v>
      </c>
      <c r="D26" s="150" t="s">
        <v>218</v>
      </c>
      <c r="E26" s="150" t="s">
        <v>182</v>
      </c>
      <c r="F26" s="150" t="s">
        <v>184</v>
      </c>
      <c r="G26" s="150" t="s">
        <v>230</v>
      </c>
      <c r="H26" s="151" t="s">
        <v>248</v>
      </c>
      <c r="I26" s="151" t="s">
        <v>173</v>
      </c>
      <c r="J26" s="152" t="s">
        <v>49</v>
      </c>
    </row>
    <row r="27" spans="1:11" s="107" customFormat="1" ht="64.5" thickBot="1" x14ac:dyDescent="0.35">
      <c r="B27" s="142" t="s">
        <v>215</v>
      </c>
      <c r="C27" s="155" t="s">
        <v>201</v>
      </c>
      <c r="D27" s="155" t="s">
        <v>218</v>
      </c>
      <c r="E27" s="155" t="s">
        <v>182</v>
      </c>
      <c r="F27" s="155" t="s">
        <v>184</v>
      </c>
      <c r="G27" s="155" t="s">
        <v>230</v>
      </c>
      <c r="H27" s="151" t="s">
        <v>248</v>
      </c>
      <c r="I27" s="156" t="s">
        <v>173</v>
      </c>
      <c r="J27" s="157" t="s">
        <v>49</v>
      </c>
    </row>
    <row r="28" spans="1:11" ht="64.5" thickBot="1" x14ac:dyDescent="0.35">
      <c r="B28" s="128" t="s">
        <v>249</v>
      </c>
      <c r="C28" s="150" t="s">
        <v>201</v>
      </c>
      <c r="D28" s="150" t="s">
        <v>218</v>
      </c>
      <c r="E28" s="150" t="s">
        <v>182</v>
      </c>
      <c r="F28" s="150" t="s">
        <v>184</v>
      </c>
      <c r="G28" s="150" t="s">
        <v>230</v>
      </c>
      <c r="H28" s="151" t="s">
        <v>248</v>
      </c>
      <c r="I28" s="151" t="s">
        <v>173</v>
      </c>
      <c r="J28" s="157" t="s">
        <v>49</v>
      </c>
    </row>
    <row r="29" spans="1:11" s="147" customFormat="1" ht="48.75" thickBot="1" x14ac:dyDescent="0.35">
      <c r="B29" s="142" t="s">
        <v>215</v>
      </c>
      <c r="C29" s="144" t="s">
        <v>200</v>
      </c>
      <c r="D29" s="145" t="s">
        <v>197</v>
      </c>
      <c r="E29" s="145" t="s">
        <v>247</v>
      </c>
      <c r="F29" s="144" t="s">
        <v>171</v>
      </c>
      <c r="G29" s="144" t="s">
        <v>230</v>
      </c>
      <c r="H29" s="145" t="s">
        <v>212</v>
      </c>
      <c r="I29" s="145" t="s">
        <v>173</v>
      </c>
      <c r="J29" s="146" t="s">
        <v>49</v>
      </c>
    </row>
    <row r="30" spans="1:11" ht="48.75" thickBot="1" x14ac:dyDescent="0.35">
      <c r="B30" s="128" t="s">
        <v>249</v>
      </c>
      <c r="C30" s="160" t="s">
        <v>4</v>
      </c>
      <c r="D30" s="162" t="s">
        <v>197</v>
      </c>
      <c r="E30" s="163" t="s">
        <v>247</v>
      </c>
      <c r="F30" s="164" t="s">
        <v>171</v>
      </c>
      <c r="G30" s="164" t="s">
        <v>230</v>
      </c>
      <c r="H30" s="163" t="s">
        <v>212</v>
      </c>
      <c r="I30" s="163" t="s">
        <v>173</v>
      </c>
      <c r="J30" s="146" t="s">
        <v>49</v>
      </c>
    </row>
    <row r="31" spans="1:11" ht="20.25" thickBot="1" x14ac:dyDescent="0.35">
      <c r="B31" s="175" t="s">
        <v>166</v>
      </c>
      <c r="C31" s="193" t="s">
        <v>31</v>
      </c>
      <c r="D31" s="193" t="s">
        <v>216</v>
      </c>
      <c r="E31" s="193" t="s">
        <v>232</v>
      </c>
      <c r="F31" s="193" t="s">
        <v>171</v>
      </c>
      <c r="G31" s="193" t="s">
        <v>230</v>
      </c>
      <c r="H31" s="193" t="s">
        <v>210</v>
      </c>
      <c r="I31" s="193" t="s">
        <v>173</v>
      </c>
      <c r="J31" s="194" t="s">
        <v>51</v>
      </c>
    </row>
    <row r="32" spans="1:11" ht="95.25" thickBot="1" x14ac:dyDescent="0.4">
      <c r="A32" s="167" t="s">
        <v>260</v>
      </c>
      <c r="B32" s="128" t="s">
        <v>227</v>
      </c>
      <c r="C32" s="129" t="s">
        <v>169</v>
      </c>
      <c r="D32" s="129" t="s">
        <v>219</v>
      </c>
      <c r="E32" s="129" t="s">
        <v>203</v>
      </c>
      <c r="F32" s="129" t="s">
        <v>171</v>
      </c>
      <c r="G32" s="129" t="s">
        <v>205</v>
      </c>
      <c r="H32" s="129" t="s">
        <v>210</v>
      </c>
      <c r="I32" s="130" t="s">
        <v>229</v>
      </c>
      <c r="J32" s="131" t="s">
        <v>204</v>
      </c>
    </row>
    <row r="33" spans="2:10" x14ac:dyDescent="0.3">
      <c r="B33" s="6"/>
      <c r="C33" s="107"/>
      <c r="D33" s="107"/>
      <c r="E33" s="107"/>
      <c r="F33" s="107"/>
      <c r="G33" s="107"/>
      <c r="H33" s="107"/>
      <c r="I33" s="107"/>
      <c r="J33" s="107"/>
    </row>
    <row r="34" spans="2:10" x14ac:dyDescent="0.3">
      <c r="B34" s="6"/>
      <c r="C34" s="107"/>
      <c r="D34" s="107"/>
      <c r="E34" s="107"/>
      <c r="F34" s="107"/>
      <c r="G34" s="107"/>
      <c r="H34" s="107"/>
      <c r="I34" s="107"/>
      <c r="J34" s="107"/>
    </row>
    <row r="35" spans="2:10" x14ac:dyDescent="0.3">
      <c r="B35" s="6"/>
      <c r="C35" s="107"/>
      <c r="D35" s="107"/>
      <c r="E35" s="107"/>
      <c r="F35" s="107"/>
      <c r="G35" s="107"/>
      <c r="H35" s="107"/>
      <c r="I35" s="107"/>
      <c r="J35" s="107"/>
    </row>
    <row r="36" spans="2:10" x14ac:dyDescent="0.3">
      <c r="B36" s="6"/>
      <c r="C36" s="107"/>
      <c r="D36" s="107"/>
      <c r="E36" s="107"/>
      <c r="F36" s="107"/>
      <c r="G36" s="107"/>
      <c r="H36" s="107"/>
      <c r="I36" s="107"/>
      <c r="J36" s="107"/>
    </row>
    <row r="37" spans="2:10" x14ac:dyDescent="0.3">
      <c r="B37" s="6"/>
      <c r="C37" s="107"/>
      <c r="D37" s="107"/>
      <c r="E37" s="107"/>
      <c r="F37" s="107"/>
      <c r="G37" s="107"/>
      <c r="H37" s="107"/>
      <c r="I37" s="107"/>
      <c r="J37" s="107"/>
    </row>
    <row r="38" spans="2:10" x14ac:dyDescent="0.3">
      <c r="B38" s="6"/>
      <c r="C38" s="107"/>
      <c r="D38" s="107"/>
      <c r="E38" s="107"/>
      <c r="F38" s="107"/>
      <c r="G38" s="107"/>
      <c r="H38" s="107"/>
      <c r="I38" s="107"/>
      <c r="J38" s="107"/>
    </row>
    <row r="39" spans="2:10" x14ac:dyDescent="0.3">
      <c r="B39" s="6"/>
      <c r="C39" s="107"/>
      <c r="D39" s="107"/>
      <c r="E39" s="107"/>
      <c r="F39" s="107"/>
      <c r="G39" s="107"/>
      <c r="H39" s="107"/>
      <c r="I39" s="107"/>
      <c r="J39" s="107"/>
    </row>
    <row r="40" spans="2:10" x14ac:dyDescent="0.3">
      <c r="B40" s="6"/>
      <c r="C40" s="107"/>
      <c r="D40" s="107"/>
      <c r="E40" s="107"/>
      <c r="F40" s="107"/>
      <c r="G40" s="107"/>
      <c r="H40" s="107"/>
      <c r="I40" s="107"/>
      <c r="J40" s="107"/>
    </row>
    <row r="41" spans="2:10" x14ac:dyDescent="0.3">
      <c r="B41" s="6"/>
      <c r="C41" s="107"/>
      <c r="D41" s="107"/>
      <c r="E41" s="107"/>
      <c r="F41" s="107"/>
      <c r="G41" s="107"/>
      <c r="H41" s="107"/>
      <c r="I41" s="107"/>
      <c r="J41" s="107"/>
    </row>
    <row r="42" spans="2:10" x14ac:dyDescent="0.3">
      <c r="B42" s="6"/>
      <c r="C42" s="107"/>
      <c r="D42" s="107"/>
      <c r="E42" s="107"/>
      <c r="F42" s="107"/>
      <c r="G42" s="107"/>
      <c r="H42" s="107"/>
      <c r="I42" s="107"/>
      <c r="J42" s="107"/>
    </row>
    <row r="43" spans="2:10" x14ac:dyDescent="0.3">
      <c r="B43" s="6"/>
      <c r="C43" s="107"/>
      <c r="D43" s="107"/>
      <c r="E43" s="107"/>
      <c r="F43" s="107"/>
      <c r="G43" s="107"/>
      <c r="H43" s="107"/>
      <c r="I43" s="107"/>
      <c r="J43" s="107"/>
    </row>
  </sheetData>
  <pageMargins left="0.70866141732283472" right="0.70866141732283472" top="0.74803149606299213" bottom="0.74803149606299213" header="0.31496062992125984" footer="0.31496062992125984"/>
  <pageSetup paperSize="9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7</vt:i4>
      </vt:variant>
    </vt:vector>
  </HeadingPairs>
  <TitlesOfParts>
    <vt:vector size="7" baseType="lpstr">
      <vt:lpstr>Leht1</vt:lpstr>
      <vt:lpstr>Leht5</vt:lpstr>
      <vt:lpstr>Leht7</vt:lpstr>
      <vt:lpstr>Leht3</vt:lpstr>
      <vt:lpstr>Koondtabel</vt:lpstr>
      <vt:lpstr>koond 22.2.2023</vt:lpstr>
      <vt:lpstr>erisuste võrdlus</vt:lpstr>
    </vt:vector>
  </TitlesOfParts>
  <Company>SA TY Kliinikum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Lõivukene</dc:creator>
  <cp:lastModifiedBy>Krista Lõivukene</cp:lastModifiedBy>
  <cp:lastPrinted>2023-09-22T10:49:22Z</cp:lastPrinted>
  <dcterms:created xsi:type="dcterms:W3CDTF">2022-11-22T06:23:15Z</dcterms:created>
  <dcterms:modified xsi:type="dcterms:W3CDTF">2024-03-15T12:09:22Z</dcterms:modified>
</cp:coreProperties>
</file>